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Буткова Екатерина\Downloads\"/>
    </mc:Choice>
  </mc:AlternateContent>
  <xr:revisionPtr revIDLastSave="0" documentId="13_ncr:1_{0EF1F08F-D26E-41FD-A828-1DDF04EDA440}" xr6:coauthVersionLast="36" xr6:coauthVersionMax="36" xr10:uidLastSave="{00000000-0000-0000-0000-000000000000}"/>
  <bookViews>
    <workbookView showHorizontalScroll="0" showVerticalScroll="0" showSheetTabs="0" xWindow="0" yWindow="0" windowWidth="28800" windowHeight="10725" xr2:uid="{00000000-000D-0000-FFFF-FFFF00000000}"/>
  </bookViews>
  <sheets>
    <sheet name="протокол" sheetId="12" r:id="rId1"/>
    <sheet name="ИТОГИ" sheetId="11" r:id="rId2"/>
    <sheet name="Оргео" sheetId="14" r:id="rId3"/>
    <sheet name="мандатка" sheetId="8" r:id="rId4"/>
    <sheet name="доп.сб.Мос" sheetId="10" r:id="rId5"/>
    <sheet name="старт" sheetId="1" r:id="rId6"/>
    <sheet name="приход" sheetId="9" r:id="rId7"/>
    <sheet name="ТАЙМИНГ" sheetId="6" r:id="rId8"/>
    <sheet name="Лист3" sheetId="7" r:id="rId9"/>
    <sheet name="Лист2" sheetId="4" r:id="rId10"/>
    <sheet name="лиц" sheetId="5" r:id="rId11"/>
    <sheet name="УМО" sheetId="2" r:id="rId12"/>
    <sheet name="ИАС" sheetId="3" r:id="rId13"/>
  </sheets>
  <definedNames>
    <definedName name="_xlnm._FilterDatabase" localSheetId="4" hidden="1">доп.сб.Мос!$A$1:$D$47</definedName>
    <definedName name="_xlnm._FilterDatabase" localSheetId="12" hidden="1">ИАС!$A$1:$AL$2582</definedName>
    <definedName name="_xlnm._FilterDatabase" localSheetId="3" hidden="1">мандатка!$B$1:$AB$145</definedName>
    <definedName name="_xlnm._FilterDatabase" localSheetId="2" hidden="1">Оргео!$A$1:$T$145</definedName>
    <definedName name="_xlnm._FilterDatabase" localSheetId="5" hidden="1">старт!$B$1:$AA$145</definedName>
    <definedName name="_xlnm._FilterDatabase" localSheetId="11" hidden="1">УМО!$A$1:$K$378</definedName>
    <definedName name="_xlnm.Print_Titles" localSheetId="5">старт!$1:$1</definedName>
    <definedName name="_xlnm.Print_Area" localSheetId="3">мандатка!$A$1:$M$163</definedName>
    <definedName name="_xlnm.Print_Area" localSheetId="0">протокол!$A$1:$P$199</definedName>
    <definedName name="_xlnm.Print_Area" localSheetId="5">старт!$A$1:$K$145</definedName>
  </definedNames>
  <calcPr calcId="191029"/>
</workbook>
</file>

<file path=xl/calcChain.xml><?xml version="1.0" encoding="utf-8"?>
<calcChain xmlns="http://schemas.openxmlformats.org/spreadsheetml/2006/main">
  <c r="R195" i="12" l="1"/>
  <c r="J195" i="12"/>
  <c r="H195" i="12"/>
  <c r="G195" i="12"/>
  <c r="F195" i="12"/>
  <c r="E195" i="12"/>
  <c r="D195" i="12"/>
  <c r="C195" i="12"/>
  <c r="B195" i="12"/>
  <c r="R194" i="12"/>
  <c r="H194" i="12"/>
  <c r="G194" i="12"/>
  <c r="F194" i="12"/>
  <c r="E194" i="12"/>
  <c r="D194" i="12"/>
  <c r="C194" i="12"/>
  <c r="B194" i="12"/>
  <c r="R193" i="12"/>
  <c r="H193" i="12"/>
  <c r="G193" i="12"/>
  <c r="F193" i="12"/>
  <c r="E193" i="12"/>
  <c r="D193" i="12"/>
  <c r="C193" i="12"/>
  <c r="B193" i="12"/>
  <c r="R192" i="12"/>
  <c r="H192" i="12"/>
  <c r="G192" i="12"/>
  <c r="F192" i="12"/>
  <c r="E192" i="12"/>
  <c r="D192" i="12"/>
  <c r="C192" i="12"/>
  <c r="B192" i="12"/>
  <c r="R191" i="12"/>
  <c r="H191" i="12"/>
  <c r="G191" i="12"/>
  <c r="F191" i="12"/>
  <c r="E191" i="12"/>
  <c r="D191" i="12"/>
  <c r="C191" i="12"/>
  <c r="B191" i="12"/>
  <c r="R190" i="12"/>
  <c r="H190" i="12"/>
  <c r="G190" i="12"/>
  <c r="F190" i="12"/>
  <c r="E190" i="12"/>
  <c r="D190" i="12"/>
  <c r="C190" i="12"/>
  <c r="B190" i="12"/>
  <c r="R189" i="12"/>
  <c r="H189" i="12"/>
  <c r="G189" i="12"/>
  <c r="F189" i="12"/>
  <c r="E189" i="12"/>
  <c r="D189" i="12"/>
  <c r="C189" i="12"/>
  <c r="B189" i="12"/>
  <c r="R188" i="12"/>
  <c r="H188" i="12"/>
  <c r="G188" i="12"/>
  <c r="F188" i="12"/>
  <c r="E188" i="12"/>
  <c r="D188" i="12"/>
  <c r="C188" i="12"/>
  <c r="B188" i="12"/>
  <c r="R187" i="12"/>
  <c r="H187" i="12"/>
  <c r="G187" i="12"/>
  <c r="F187" i="12"/>
  <c r="E187" i="12"/>
  <c r="D187" i="12"/>
  <c r="C187" i="12"/>
  <c r="B187" i="12"/>
  <c r="R186" i="12"/>
  <c r="H186" i="12"/>
  <c r="G186" i="12"/>
  <c r="F186" i="12"/>
  <c r="E186" i="12"/>
  <c r="D186" i="12"/>
  <c r="C186" i="12"/>
  <c r="B186" i="12"/>
  <c r="R174" i="12"/>
  <c r="H174" i="12"/>
  <c r="G174" i="12"/>
  <c r="F174" i="12"/>
  <c r="E174" i="12"/>
  <c r="D174" i="12"/>
  <c r="C174" i="12"/>
  <c r="B174" i="12"/>
  <c r="R173" i="12"/>
  <c r="H173" i="12"/>
  <c r="G173" i="12"/>
  <c r="F173" i="12"/>
  <c r="E173" i="12"/>
  <c r="D173" i="12"/>
  <c r="C173" i="12"/>
  <c r="B173" i="12"/>
  <c r="R172" i="12"/>
  <c r="H172" i="12"/>
  <c r="G172" i="12"/>
  <c r="F172" i="12"/>
  <c r="E172" i="12"/>
  <c r="D172" i="12"/>
  <c r="C172" i="12"/>
  <c r="B172" i="12"/>
  <c r="R171" i="12"/>
  <c r="P171" i="12"/>
  <c r="J171" i="12"/>
  <c r="H171" i="12"/>
  <c r="G171" i="12"/>
  <c r="F171" i="12"/>
  <c r="E171" i="12"/>
  <c r="D171" i="12"/>
  <c r="C171" i="12"/>
  <c r="B171" i="12"/>
  <c r="R170" i="12"/>
  <c r="J170" i="12"/>
  <c r="H170" i="12"/>
  <c r="G170" i="12"/>
  <c r="F170" i="12"/>
  <c r="E170" i="12"/>
  <c r="D170" i="12"/>
  <c r="C170" i="12"/>
  <c r="B170" i="12"/>
  <c r="R169" i="12"/>
  <c r="H169" i="12"/>
  <c r="G169" i="12"/>
  <c r="F169" i="12"/>
  <c r="E169" i="12"/>
  <c r="D169" i="12"/>
  <c r="C169" i="12"/>
  <c r="B169" i="12"/>
  <c r="R168" i="12"/>
  <c r="H168" i="12"/>
  <c r="G168" i="12"/>
  <c r="F168" i="12"/>
  <c r="E168" i="12"/>
  <c r="D168" i="12"/>
  <c r="C168" i="12"/>
  <c r="B168" i="12"/>
  <c r="R167" i="12"/>
  <c r="H167" i="12"/>
  <c r="G167" i="12"/>
  <c r="F167" i="12"/>
  <c r="E167" i="12"/>
  <c r="D167" i="12"/>
  <c r="C167" i="12"/>
  <c r="B167" i="12"/>
  <c r="R166" i="12"/>
  <c r="H166" i="12"/>
  <c r="G166" i="12"/>
  <c r="F166" i="12"/>
  <c r="E166" i="12"/>
  <c r="D166" i="12"/>
  <c r="C166" i="12"/>
  <c r="B166" i="12"/>
  <c r="R165" i="12"/>
  <c r="H165" i="12"/>
  <c r="G165" i="12"/>
  <c r="F165" i="12"/>
  <c r="E165" i="12"/>
  <c r="D165" i="12"/>
  <c r="C165" i="12"/>
  <c r="B165" i="12"/>
  <c r="R164" i="12"/>
  <c r="H164" i="12"/>
  <c r="G164" i="12"/>
  <c r="F164" i="12"/>
  <c r="E164" i="12"/>
  <c r="D164" i="12"/>
  <c r="C164" i="12"/>
  <c r="B164" i="12"/>
  <c r="R163" i="12"/>
  <c r="H163" i="12"/>
  <c r="G163" i="12"/>
  <c r="F163" i="12"/>
  <c r="E163" i="12"/>
  <c r="D163" i="12"/>
  <c r="C163" i="12"/>
  <c r="B163" i="12"/>
  <c r="R162" i="12"/>
  <c r="H162" i="12"/>
  <c r="G162" i="12"/>
  <c r="F162" i="12"/>
  <c r="E162" i="12"/>
  <c r="D162" i="12"/>
  <c r="C162" i="12"/>
  <c r="B162" i="12"/>
  <c r="R161" i="12"/>
  <c r="H161" i="12"/>
  <c r="G161" i="12"/>
  <c r="F161" i="12"/>
  <c r="E161" i="12"/>
  <c r="D161" i="12"/>
  <c r="C161" i="12"/>
  <c r="B161" i="12"/>
  <c r="R160" i="12"/>
  <c r="H160" i="12"/>
  <c r="G160" i="12"/>
  <c r="F160" i="12"/>
  <c r="E160" i="12"/>
  <c r="D160" i="12"/>
  <c r="C160" i="12"/>
  <c r="B160" i="12"/>
  <c r="R159" i="12"/>
  <c r="H159" i="12"/>
  <c r="G159" i="12"/>
  <c r="F159" i="12"/>
  <c r="E159" i="12"/>
  <c r="D159" i="12"/>
  <c r="C159" i="12"/>
  <c r="B159" i="12"/>
  <c r="R147" i="12"/>
  <c r="H147" i="12"/>
  <c r="G147" i="12"/>
  <c r="F147" i="12"/>
  <c r="E147" i="12"/>
  <c r="D147" i="12"/>
  <c r="C147" i="12"/>
  <c r="B147" i="12"/>
  <c r="R146" i="12"/>
  <c r="H146" i="12"/>
  <c r="G146" i="12"/>
  <c r="F146" i="12"/>
  <c r="E146" i="12"/>
  <c r="D146" i="12"/>
  <c r="C146" i="12"/>
  <c r="B146" i="12"/>
  <c r="R145" i="12"/>
  <c r="H145" i="12"/>
  <c r="G145" i="12"/>
  <c r="F145" i="12"/>
  <c r="E145" i="12"/>
  <c r="D145" i="12"/>
  <c r="C145" i="12"/>
  <c r="B145" i="12"/>
  <c r="R144" i="12"/>
  <c r="H144" i="12"/>
  <c r="G144" i="12"/>
  <c r="F144" i="12"/>
  <c r="E144" i="12"/>
  <c r="D144" i="12"/>
  <c r="C144" i="12"/>
  <c r="B144" i="12"/>
  <c r="R142" i="12"/>
  <c r="H142" i="12"/>
  <c r="G142" i="12"/>
  <c r="F142" i="12"/>
  <c r="E142" i="12"/>
  <c r="D142" i="12"/>
  <c r="C142" i="12"/>
  <c r="B142" i="12"/>
  <c r="R141" i="12"/>
  <c r="J141" i="12"/>
  <c r="H141" i="12"/>
  <c r="G141" i="12"/>
  <c r="F141" i="12"/>
  <c r="E141" i="12"/>
  <c r="D141" i="12"/>
  <c r="C141" i="12"/>
  <c r="B141" i="12"/>
  <c r="R140" i="12"/>
  <c r="J140" i="12"/>
  <c r="H140" i="12"/>
  <c r="G140" i="12"/>
  <c r="F140" i="12"/>
  <c r="E140" i="12"/>
  <c r="D140" i="12"/>
  <c r="C140" i="12"/>
  <c r="B140" i="12"/>
  <c r="R139" i="12"/>
  <c r="H139" i="12"/>
  <c r="G139" i="12"/>
  <c r="F139" i="12"/>
  <c r="E139" i="12"/>
  <c r="D139" i="12"/>
  <c r="C139" i="12"/>
  <c r="B139" i="12"/>
  <c r="R138" i="12"/>
  <c r="H138" i="12"/>
  <c r="G138" i="12"/>
  <c r="F138" i="12"/>
  <c r="E138" i="12"/>
  <c r="D138" i="12"/>
  <c r="C138" i="12"/>
  <c r="B138" i="12"/>
  <c r="R137" i="12"/>
  <c r="H137" i="12"/>
  <c r="G137" i="12"/>
  <c r="F137" i="12"/>
  <c r="E137" i="12"/>
  <c r="D137" i="12"/>
  <c r="C137" i="12"/>
  <c r="B137" i="12"/>
  <c r="R136" i="12"/>
  <c r="H136" i="12"/>
  <c r="G136" i="12"/>
  <c r="F136" i="12"/>
  <c r="E136" i="12"/>
  <c r="D136" i="12"/>
  <c r="C136" i="12"/>
  <c r="B136" i="12"/>
  <c r="R135" i="12"/>
  <c r="H135" i="12"/>
  <c r="G135" i="12"/>
  <c r="F135" i="12"/>
  <c r="E135" i="12"/>
  <c r="D135" i="12"/>
  <c r="C135" i="12"/>
  <c r="B135" i="12"/>
  <c r="R134" i="12"/>
  <c r="H134" i="12"/>
  <c r="G134" i="12"/>
  <c r="F134" i="12"/>
  <c r="E134" i="12"/>
  <c r="D134" i="12"/>
  <c r="C134" i="12"/>
  <c r="B134" i="12"/>
  <c r="R116" i="12"/>
  <c r="R115" i="12"/>
  <c r="R114" i="12"/>
  <c r="R112" i="12"/>
  <c r="R111" i="12"/>
  <c r="R110" i="12"/>
  <c r="R109" i="12"/>
  <c r="R108" i="12"/>
  <c r="R107" i="12"/>
  <c r="R106" i="12"/>
  <c r="R105" i="12"/>
  <c r="R104" i="12"/>
  <c r="R103" i="12"/>
  <c r="R102" i="12"/>
  <c r="R101" i="12"/>
  <c r="R100" i="12"/>
  <c r="R99" i="12"/>
  <c r="R98" i="12"/>
  <c r="R97" i="12"/>
  <c r="R96" i="12"/>
  <c r="R95" i="12"/>
  <c r="R94" i="12"/>
  <c r="R93" i="12"/>
  <c r="R92" i="12"/>
  <c r="R68" i="12"/>
  <c r="R69" i="12"/>
  <c r="R70" i="12"/>
  <c r="R71" i="12"/>
  <c r="R72" i="12"/>
  <c r="R73" i="12"/>
  <c r="R74" i="12"/>
  <c r="R75" i="12"/>
  <c r="R77" i="12"/>
  <c r="R78" i="12"/>
  <c r="R79" i="12"/>
  <c r="R80" i="12"/>
  <c r="R67" i="12"/>
  <c r="R66" i="12"/>
  <c r="R65" i="12"/>
  <c r="R64" i="12"/>
  <c r="R63" i="12"/>
  <c r="R62" i="12"/>
  <c r="R61" i="12"/>
  <c r="R60" i="12"/>
  <c r="R59" i="12"/>
  <c r="R58" i="12"/>
  <c r="R57" i="12"/>
  <c r="R56" i="12"/>
  <c r="R55" i="12"/>
  <c r="R30" i="12"/>
  <c r="R31" i="12"/>
  <c r="R32" i="12"/>
  <c r="R33" i="12"/>
  <c r="R34" i="12"/>
  <c r="R35" i="12"/>
  <c r="R36" i="12"/>
  <c r="R37" i="12"/>
  <c r="R38" i="12"/>
  <c r="R39" i="12"/>
  <c r="R40" i="12"/>
  <c r="R41" i="12"/>
  <c r="R29" i="12"/>
  <c r="R9" i="12"/>
  <c r="R10" i="12"/>
  <c r="R11" i="12"/>
  <c r="R12" i="12"/>
  <c r="R13" i="12"/>
  <c r="R14" i="12"/>
  <c r="R15" i="12"/>
  <c r="R16" i="12"/>
  <c r="R17" i="12"/>
  <c r="R8" i="12"/>
  <c r="B118" i="12"/>
  <c r="C118" i="12"/>
  <c r="D118" i="12"/>
  <c r="E118" i="12"/>
  <c r="F118" i="12"/>
  <c r="G118" i="12"/>
  <c r="H118" i="12"/>
  <c r="J118" i="12"/>
  <c r="B119" i="12"/>
  <c r="C119" i="12"/>
  <c r="D119" i="12"/>
  <c r="E119" i="12"/>
  <c r="F119" i="12"/>
  <c r="G119" i="12"/>
  <c r="H119" i="12"/>
  <c r="J119" i="12"/>
  <c r="B120" i="12"/>
  <c r="C120" i="12"/>
  <c r="D120" i="12"/>
  <c r="E120" i="12"/>
  <c r="F120" i="12"/>
  <c r="H120" i="12"/>
  <c r="J120" i="12"/>
  <c r="H116" i="12"/>
  <c r="G116" i="12"/>
  <c r="F116" i="12"/>
  <c r="E116" i="12"/>
  <c r="D116" i="12"/>
  <c r="C116" i="12"/>
  <c r="B116" i="12"/>
  <c r="H115" i="12"/>
  <c r="G115" i="12"/>
  <c r="F115" i="12"/>
  <c r="E115" i="12"/>
  <c r="D115" i="12"/>
  <c r="C115" i="12"/>
  <c r="B115" i="12"/>
  <c r="J117" i="12"/>
  <c r="H117" i="12"/>
  <c r="G117" i="12"/>
  <c r="F117" i="12"/>
  <c r="E117" i="12"/>
  <c r="D117" i="12"/>
  <c r="C117" i="12"/>
  <c r="B117" i="12"/>
  <c r="H114" i="12"/>
  <c r="G114" i="12"/>
  <c r="F114" i="12"/>
  <c r="E114" i="12"/>
  <c r="D114" i="12"/>
  <c r="C114" i="12"/>
  <c r="B114" i="12"/>
  <c r="H112" i="12"/>
  <c r="G112" i="12"/>
  <c r="F112" i="12"/>
  <c r="E112" i="12"/>
  <c r="D112" i="12"/>
  <c r="C112" i="12"/>
  <c r="B112" i="12"/>
  <c r="H111" i="12"/>
  <c r="G111" i="12"/>
  <c r="F111" i="12"/>
  <c r="E111" i="12"/>
  <c r="D111" i="12"/>
  <c r="C111" i="12"/>
  <c r="B111" i="12"/>
  <c r="H110" i="12"/>
  <c r="G110" i="12"/>
  <c r="F110" i="12"/>
  <c r="E110" i="12"/>
  <c r="D110" i="12"/>
  <c r="C110" i="12"/>
  <c r="B110" i="12"/>
  <c r="P109" i="12"/>
  <c r="H109" i="12"/>
  <c r="G109" i="12"/>
  <c r="F109" i="12"/>
  <c r="E109" i="12"/>
  <c r="D109" i="12"/>
  <c r="C109" i="12"/>
  <c r="B109" i="12"/>
  <c r="H108" i="12"/>
  <c r="G108" i="12"/>
  <c r="F108" i="12"/>
  <c r="E108" i="12"/>
  <c r="D108" i="12"/>
  <c r="C108" i="12"/>
  <c r="B108" i="12"/>
  <c r="H107" i="12"/>
  <c r="G107" i="12"/>
  <c r="F107" i="12"/>
  <c r="E107" i="12"/>
  <c r="D107" i="12"/>
  <c r="C107" i="12"/>
  <c r="B107" i="12"/>
  <c r="H106" i="12"/>
  <c r="G106" i="12"/>
  <c r="F106" i="12"/>
  <c r="E106" i="12"/>
  <c r="D106" i="12"/>
  <c r="C106" i="12"/>
  <c r="B106" i="12"/>
  <c r="H105" i="12"/>
  <c r="G105" i="12"/>
  <c r="F105" i="12"/>
  <c r="E105" i="12"/>
  <c r="D105" i="12"/>
  <c r="C105" i="12"/>
  <c r="B105" i="12"/>
  <c r="H104" i="12"/>
  <c r="G104" i="12"/>
  <c r="F104" i="12"/>
  <c r="E104" i="12"/>
  <c r="D104" i="12"/>
  <c r="C104" i="12"/>
  <c r="B104" i="12"/>
  <c r="H103" i="12"/>
  <c r="G103" i="12"/>
  <c r="F103" i="12"/>
  <c r="E103" i="12"/>
  <c r="D103" i="12"/>
  <c r="C103" i="12"/>
  <c r="B103" i="12"/>
  <c r="H102" i="12"/>
  <c r="G102" i="12"/>
  <c r="F102" i="12"/>
  <c r="E102" i="12"/>
  <c r="D102" i="12"/>
  <c r="C102" i="12"/>
  <c r="B102" i="12"/>
  <c r="P101" i="12"/>
  <c r="H101" i="12"/>
  <c r="G101" i="12"/>
  <c r="F101" i="12"/>
  <c r="E101" i="12"/>
  <c r="D101" i="12"/>
  <c r="C101" i="12"/>
  <c r="B101" i="12"/>
  <c r="H100" i="12"/>
  <c r="G100" i="12"/>
  <c r="F100" i="12"/>
  <c r="E100" i="12"/>
  <c r="D100" i="12"/>
  <c r="C100" i="12"/>
  <c r="B100" i="12"/>
  <c r="H99" i="12"/>
  <c r="G99" i="12"/>
  <c r="F99" i="12"/>
  <c r="E99" i="12"/>
  <c r="D99" i="12"/>
  <c r="C99" i="12"/>
  <c r="B99" i="12"/>
  <c r="H98" i="12"/>
  <c r="G98" i="12"/>
  <c r="F98" i="12"/>
  <c r="E98" i="12"/>
  <c r="D98" i="12"/>
  <c r="C98" i="12"/>
  <c r="B98" i="12"/>
  <c r="H97" i="12"/>
  <c r="G97" i="12"/>
  <c r="F97" i="12"/>
  <c r="E97" i="12"/>
  <c r="D97" i="12"/>
  <c r="C97" i="12"/>
  <c r="B97" i="12"/>
  <c r="H96" i="12"/>
  <c r="G96" i="12"/>
  <c r="F96" i="12"/>
  <c r="E96" i="12"/>
  <c r="D96" i="12"/>
  <c r="C96" i="12"/>
  <c r="B96" i="12"/>
  <c r="H95" i="12"/>
  <c r="G95" i="12"/>
  <c r="F95" i="12"/>
  <c r="E95" i="12"/>
  <c r="D95" i="12"/>
  <c r="C95" i="12"/>
  <c r="B95" i="12"/>
  <c r="H94" i="12"/>
  <c r="G94" i="12"/>
  <c r="F94" i="12"/>
  <c r="E94" i="12"/>
  <c r="D94" i="12"/>
  <c r="C94" i="12"/>
  <c r="B94" i="12"/>
  <c r="P93" i="12"/>
  <c r="H93" i="12"/>
  <c r="G93" i="12"/>
  <c r="F93" i="12"/>
  <c r="E93" i="12"/>
  <c r="D93" i="12"/>
  <c r="C93" i="12"/>
  <c r="B93" i="12"/>
  <c r="H121" i="12"/>
  <c r="F121" i="12"/>
  <c r="E121" i="12"/>
  <c r="D121" i="12"/>
  <c r="C121" i="12"/>
  <c r="B121" i="12"/>
  <c r="H92" i="12"/>
  <c r="G92" i="12"/>
  <c r="F92" i="12"/>
  <c r="E92" i="12"/>
  <c r="D92" i="12"/>
  <c r="C92" i="12"/>
  <c r="B92" i="12"/>
  <c r="B63" i="12"/>
  <c r="C63" i="12"/>
  <c r="D63" i="12"/>
  <c r="E63" i="12"/>
  <c r="F63" i="12"/>
  <c r="G63" i="12"/>
  <c r="H63" i="12"/>
  <c r="B64" i="12"/>
  <c r="C64" i="12"/>
  <c r="D64" i="12"/>
  <c r="E64" i="12"/>
  <c r="F64" i="12"/>
  <c r="G64" i="12"/>
  <c r="H64" i="12"/>
  <c r="B65" i="12"/>
  <c r="C65" i="12"/>
  <c r="D65" i="12"/>
  <c r="E65" i="12"/>
  <c r="F65" i="12"/>
  <c r="G65" i="12"/>
  <c r="H65" i="12"/>
  <c r="B66" i="12"/>
  <c r="C66" i="12"/>
  <c r="D66" i="12"/>
  <c r="E66" i="12"/>
  <c r="F66" i="12"/>
  <c r="G66" i="12"/>
  <c r="H66" i="12"/>
  <c r="B67" i="12"/>
  <c r="C67" i="12"/>
  <c r="D67" i="12"/>
  <c r="E67" i="12"/>
  <c r="F67" i="12"/>
  <c r="G67" i="12"/>
  <c r="H67" i="12"/>
  <c r="B68" i="12"/>
  <c r="C68" i="12"/>
  <c r="D68" i="12"/>
  <c r="E68" i="12"/>
  <c r="F68" i="12"/>
  <c r="G68" i="12"/>
  <c r="H68" i="12"/>
  <c r="P68" i="12"/>
  <c r="B69" i="12"/>
  <c r="C69" i="12"/>
  <c r="D69" i="12"/>
  <c r="E69" i="12"/>
  <c r="F69" i="12"/>
  <c r="G69" i="12"/>
  <c r="H69" i="12"/>
  <c r="B70" i="12"/>
  <c r="C70" i="12"/>
  <c r="D70" i="12"/>
  <c r="E70" i="12"/>
  <c r="F70" i="12"/>
  <c r="G70" i="12"/>
  <c r="H70" i="12"/>
  <c r="P70" i="12"/>
  <c r="B71" i="12"/>
  <c r="C71" i="12"/>
  <c r="D71" i="12"/>
  <c r="E71" i="12"/>
  <c r="F71" i="12"/>
  <c r="G71" i="12"/>
  <c r="H71" i="12"/>
  <c r="B72" i="12"/>
  <c r="C72" i="12"/>
  <c r="D72" i="12"/>
  <c r="E72" i="12"/>
  <c r="F72" i="12"/>
  <c r="G72" i="12"/>
  <c r="H72" i="12"/>
  <c r="B73" i="12"/>
  <c r="C73" i="12"/>
  <c r="D73" i="12"/>
  <c r="E73" i="12"/>
  <c r="F73" i="12"/>
  <c r="G73" i="12"/>
  <c r="H73" i="12"/>
  <c r="B74" i="12"/>
  <c r="C74" i="12"/>
  <c r="D74" i="12"/>
  <c r="E74" i="12"/>
  <c r="F74" i="12"/>
  <c r="G74" i="12"/>
  <c r="H74" i="12"/>
  <c r="P74" i="12"/>
  <c r="B75" i="12"/>
  <c r="C75" i="12"/>
  <c r="D75" i="12"/>
  <c r="E75" i="12"/>
  <c r="F75" i="12"/>
  <c r="G75" i="12"/>
  <c r="H75" i="12"/>
  <c r="B77" i="12"/>
  <c r="C77" i="12"/>
  <c r="D77" i="12"/>
  <c r="E77" i="12"/>
  <c r="F77" i="12"/>
  <c r="G77" i="12"/>
  <c r="H77" i="12"/>
  <c r="P77" i="12"/>
  <c r="B78" i="12"/>
  <c r="C78" i="12"/>
  <c r="D78" i="12"/>
  <c r="E78" i="12"/>
  <c r="F78" i="12"/>
  <c r="G78" i="12"/>
  <c r="H78" i="12"/>
  <c r="B79" i="12"/>
  <c r="C79" i="12"/>
  <c r="D79" i="12"/>
  <c r="E79" i="12"/>
  <c r="F79" i="12"/>
  <c r="G79" i="12"/>
  <c r="H79" i="12"/>
  <c r="B80" i="12"/>
  <c r="C80" i="12"/>
  <c r="D80" i="12"/>
  <c r="E80" i="12"/>
  <c r="F80" i="12"/>
  <c r="G80" i="12"/>
  <c r="H80" i="12"/>
  <c r="P80" i="12"/>
  <c r="B29" i="12"/>
  <c r="C29" i="12"/>
  <c r="D29" i="12"/>
  <c r="E29" i="12"/>
  <c r="F29" i="12"/>
  <c r="G29" i="12"/>
  <c r="H29" i="12"/>
  <c r="B30" i="12"/>
  <c r="C30" i="12"/>
  <c r="D30" i="12"/>
  <c r="E30" i="12"/>
  <c r="F30" i="12"/>
  <c r="G30" i="12"/>
  <c r="H30" i="12"/>
  <c r="B31" i="12"/>
  <c r="C31" i="12"/>
  <c r="D31" i="12"/>
  <c r="E31" i="12"/>
  <c r="F31" i="12"/>
  <c r="G31" i="12"/>
  <c r="H31" i="12"/>
  <c r="P31" i="12"/>
  <c r="P62" i="12"/>
  <c r="H62" i="12"/>
  <c r="G62" i="12"/>
  <c r="F62" i="12"/>
  <c r="E62" i="12"/>
  <c r="D62" i="12"/>
  <c r="C62" i="12"/>
  <c r="B62" i="12"/>
  <c r="H61" i="12"/>
  <c r="G61" i="12"/>
  <c r="F61" i="12"/>
  <c r="E61" i="12"/>
  <c r="D61" i="12"/>
  <c r="C61" i="12"/>
  <c r="B61" i="12"/>
  <c r="P60" i="12"/>
  <c r="H60" i="12"/>
  <c r="G60" i="12"/>
  <c r="F60" i="12"/>
  <c r="E60" i="12"/>
  <c r="D60" i="12"/>
  <c r="C60" i="12"/>
  <c r="B60" i="12"/>
  <c r="H59" i="12"/>
  <c r="G59" i="12"/>
  <c r="F59" i="12"/>
  <c r="E59" i="12"/>
  <c r="D59" i="12"/>
  <c r="C59" i="12"/>
  <c r="B59" i="12"/>
  <c r="H58" i="12"/>
  <c r="G58" i="12"/>
  <c r="F58" i="12"/>
  <c r="E58" i="12"/>
  <c r="D58" i="12"/>
  <c r="C58" i="12"/>
  <c r="B58" i="12"/>
  <c r="P57" i="12"/>
  <c r="H57" i="12"/>
  <c r="G57" i="12"/>
  <c r="F57" i="12"/>
  <c r="E57" i="12"/>
  <c r="D57" i="12"/>
  <c r="C57" i="12"/>
  <c r="B57" i="12"/>
  <c r="H56" i="12"/>
  <c r="G56" i="12"/>
  <c r="F56" i="12"/>
  <c r="E56" i="12"/>
  <c r="D56" i="12"/>
  <c r="C56" i="12"/>
  <c r="B56" i="12"/>
  <c r="H55" i="12"/>
  <c r="G55" i="12"/>
  <c r="F55" i="12"/>
  <c r="E55" i="12"/>
  <c r="D55" i="12"/>
  <c r="C55" i="12"/>
  <c r="B55" i="12"/>
  <c r="H39" i="12"/>
  <c r="H40" i="12"/>
  <c r="H41" i="12"/>
  <c r="H42" i="12"/>
  <c r="J42" i="12"/>
  <c r="H43" i="12"/>
  <c r="J43" i="12"/>
  <c r="H38" i="12"/>
  <c r="H37" i="12"/>
  <c r="H36" i="12"/>
  <c r="H35" i="12"/>
  <c r="H34" i="12"/>
  <c r="H33" i="12"/>
  <c r="H32" i="12"/>
  <c r="H8" i="12"/>
  <c r="H9" i="12"/>
  <c r="H10" i="12"/>
  <c r="H11" i="12"/>
  <c r="H12" i="12"/>
  <c r="H13" i="12"/>
  <c r="H14" i="12"/>
  <c r="H15" i="12"/>
  <c r="H16" i="12"/>
  <c r="H17" i="12"/>
  <c r="B35" i="12"/>
  <c r="C35" i="12"/>
  <c r="D35" i="12"/>
  <c r="E35" i="12"/>
  <c r="F35" i="12"/>
  <c r="G35" i="12"/>
  <c r="P35" i="12"/>
  <c r="B36" i="12"/>
  <c r="C36" i="12"/>
  <c r="D36" i="12"/>
  <c r="E36" i="12"/>
  <c r="F36" i="12"/>
  <c r="G36" i="12"/>
  <c r="B37" i="12"/>
  <c r="C37" i="12"/>
  <c r="D37" i="12"/>
  <c r="E37" i="12"/>
  <c r="F37" i="12"/>
  <c r="G37" i="12"/>
  <c r="P37" i="12"/>
  <c r="B38" i="12"/>
  <c r="C38" i="12"/>
  <c r="D38" i="12"/>
  <c r="E38" i="12"/>
  <c r="F38" i="12"/>
  <c r="G38" i="12"/>
  <c r="B39" i="12"/>
  <c r="C39" i="12"/>
  <c r="D39" i="12"/>
  <c r="E39" i="12"/>
  <c r="F39" i="12"/>
  <c r="G39" i="12"/>
  <c r="P39" i="12"/>
  <c r="B40" i="12"/>
  <c r="C40" i="12"/>
  <c r="D40" i="12"/>
  <c r="E40" i="12"/>
  <c r="F40" i="12"/>
  <c r="G40" i="12"/>
  <c r="P40" i="12"/>
  <c r="B41" i="12"/>
  <c r="C41" i="12"/>
  <c r="D41" i="12"/>
  <c r="E41" i="12"/>
  <c r="F41" i="12"/>
  <c r="G41" i="12"/>
  <c r="P41" i="12"/>
  <c r="B42" i="12"/>
  <c r="C42" i="12"/>
  <c r="D42" i="12"/>
  <c r="E42" i="12"/>
  <c r="F42" i="12"/>
  <c r="G42" i="12"/>
  <c r="B43" i="12"/>
  <c r="C43" i="12"/>
  <c r="D43" i="12"/>
  <c r="E43" i="12"/>
  <c r="F43" i="12"/>
  <c r="G43" i="12"/>
  <c r="G34" i="12"/>
  <c r="F34" i="12"/>
  <c r="E34" i="12"/>
  <c r="D34" i="12"/>
  <c r="C34" i="12"/>
  <c r="B34" i="12"/>
  <c r="G33" i="12"/>
  <c r="F33" i="12"/>
  <c r="E33" i="12"/>
  <c r="D33" i="12"/>
  <c r="C33" i="12"/>
  <c r="B33" i="12"/>
  <c r="G32" i="12"/>
  <c r="F32" i="12"/>
  <c r="E32" i="12"/>
  <c r="D32" i="12"/>
  <c r="C32" i="12"/>
  <c r="B32" i="12"/>
  <c r="AC5" i="8"/>
  <c r="AC6" i="8"/>
  <c r="AC7" i="8"/>
  <c r="AC8" i="8"/>
  <c r="AC9" i="8"/>
  <c r="P11" i="12" s="1"/>
  <c r="AC10" i="8"/>
  <c r="AC11" i="8"/>
  <c r="P17" i="12" s="1"/>
  <c r="AC12" i="8"/>
  <c r="P16" i="12" s="1"/>
  <c r="AC13" i="8"/>
  <c r="P64" i="12" s="1"/>
  <c r="AC14" i="8"/>
  <c r="AC15" i="8"/>
  <c r="AC16" i="8"/>
  <c r="AC17" i="8"/>
  <c r="AC18" i="8"/>
  <c r="AC19" i="8"/>
  <c r="P36" i="12" s="1"/>
  <c r="AC20" i="8"/>
  <c r="AC21" i="8"/>
  <c r="P32" i="12" s="1"/>
  <c r="AC22" i="8"/>
  <c r="AC23" i="8"/>
  <c r="AC24" i="8"/>
  <c r="P42" i="12" s="1"/>
  <c r="AC25" i="8"/>
  <c r="P33" i="12" s="1"/>
  <c r="AC26" i="8"/>
  <c r="P34" i="12" s="1"/>
  <c r="AC27" i="8"/>
  <c r="P29" i="12" s="1"/>
  <c r="AC28" i="8"/>
  <c r="AC29" i="8"/>
  <c r="P30" i="12" s="1"/>
  <c r="AC30" i="8"/>
  <c r="AC31" i="8"/>
  <c r="P43" i="12" s="1"/>
  <c r="AC32" i="8"/>
  <c r="AC33" i="8"/>
  <c r="P38" i="12" s="1"/>
  <c r="AC34" i="8"/>
  <c r="AC35" i="8"/>
  <c r="AC36" i="8"/>
  <c r="P79" i="12" s="1"/>
  <c r="AC37" i="8"/>
  <c r="P69" i="12" s="1"/>
  <c r="AC38" i="8"/>
  <c r="AC39" i="8"/>
  <c r="P71" i="12" s="1"/>
  <c r="AC40" i="8"/>
  <c r="AC41" i="8"/>
  <c r="P75" i="12" s="1"/>
  <c r="AC42" i="8"/>
  <c r="P63" i="12" s="1"/>
  <c r="AC43" i="8"/>
  <c r="P105" i="12" s="1"/>
  <c r="AC44" i="8"/>
  <c r="AC45" i="8"/>
  <c r="P61" i="12" s="1"/>
  <c r="AC46" i="8"/>
  <c r="P168" i="12" s="1"/>
  <c r="AC47" i="8"/>
  <c r="AC48" i="8"/>
  <c r="AC49" i="8"/>
  <c r="AC50" i="8"/>
  <c r="AC51" i="8"/>
  <c r="P59" i="12" s="1"/>
  <c r="AC52" i="8"/>
  <c r="P67" i="12" s="1"/>
  <c r="AC53" i="8"/>
  <c r="P66" i="12" s="1"/>
  <c r="AC54" i="8"/>
  <c r="AC55" i="8"/>
  <c r="AC56" i="8"/>
  <c r="P65" i="12" s="1"/>
  <c r="AC57" i="8"/>
  <c r="P55" i="12" s="1"/>
  <c r="AC58" i="8"/>
  <c r="AC59" i="8"/>
  <c r="P56" i="12" s="1"/>
  <c r="AC60" i="8"/>
  <c r="P78" i="12" s="1"/>
  <c r="AC61" i="8"/>
  <c r="P58" i="12" s="1"/>
  <c r="AC62" i="8"/>
  <c r="AC63" i="8"/>
  <c r="P72" i="12" s="1"/>
  <c r="AC64" i="8"/>
  <c r="AC65" i="8"/>
  <c r="AC66" i="8"/>
  <c r="P116" i="12" s="1"/>
  <c r="AC67" i="8"/>
  <c r="P115" i="12" s="1"/>
  <c r="AC68" i="8"/>
  <c r="P114" i="12" s="1"/>
  <c r="AC69" i="8"/>
  <c r="AC70" i="8"/>
  <c r="P118" i="12" s="1"/>
  <c r="AC71" i="8"/>
  <c r="P119" i="12" s="1"/>
  <c r="AC72" i="8"/>
  <c r="AC73" i="8"/>
  <c r="P111" i="12" s="1"/>
  <c r="AC74" i="8"/>
  <c r="AC75" i="8"/>
  <c r="AC76" i="8"/>
  <c r="AC77" i="8"/>
  <c r="P110" i="12" s="1"/>
  <c r="AC78" i="8"/>
  <c r="P117" i="12" s="1"/>
  <c r="AC79" i="8"/>
  <c r="P112" i="12" s="1"/>
  <c r="AC80" i="8"/>
  <c r="P103" i="12" s="1"/>
  <c r="AC81" i="8"/>
  <c r="AC82" i="8"/>
  <c r="P98" i="12" s="1"/>
  <c r="AC83" i="8"/>
  <c r="AC84" i="8"/>
  <c r="P104" i="12" s="1"/>
  <c r="AC85" i="8"/>
  <c r="P99" i="12" s="1"/>
  <c r="AC86" i="8"/>
  <c r="P96" i="12" s="1"/>
  <c r="AC87" i="8"/>
  <c r="P102" i="12" s="1"/>
  <c r="AC88" i="8"/>
  <c r="P107" i="12" s="1"/>
  <c r="AC89" i="8"/>
  <c r="P94" i="12" s="1"/>
  <c r="AC90" i="8"/>
  <c r="P97" i="12" s="1"/>
  <c r="AC91" i="8"/>
  <c r="P92" i="12" s="1"/>
  <c r="AC92" i="8"/>
  <c r="P95" i="12" s="1"/>
  <c r="AC93" i="8"/>
  <c r="AC94" i="8"/>
  <c r="P108" i="12" s="1"/>
  <c r="AC95" i="8"/>
  <c r="P100" i="12" s="1"/>
  <c r="AC96" i="8"/>
  <c r="P106" i="12" s="1"/>
  <c r="AC97" i="8"/>
  <c r="AC98" i="8"/>
  <c r="P169" i="12" s="1"/>
  <c r="AC99" i="8"/>
  <c r="P142" i="12" s="1"/>
  <c r="AC100" i="8"/>
  <c r="P141" i="12" s="1"/>
  <c r="AC101" i="8"/>
  <c r="P135" i="12" s="1"/>
  <c r="AC102" i="8"/>
  <c r="P137" i="12" s="1"/>
  <c r="AC103" i="8"/>
  <c r="P147" i="12" s="1"/>
  <c r="AC104" i="8"/>
  <c r="P138" i="12" s="1"/>
  <c r="AC105" i="8"/>
  <c r="P136" i="12" s="1"/>
  <c r="AC106" i="8"/>
  <c r="P145" i="12" s="1"/>
  <c r="AC107" i="8"/>
  <c r="P140" i="12" s="1"/>
  <c r="AC108" i="8"/>
  <c r="P146" i="12" s="1"/>
  <c r="AC109" i="8"/>
  <c r="P144" i="12" s="1"/>
  <c r="AC110" i="8"/>
  <c r="P139" i="12" s="1"/>
  <c r="AC111" i="8"/>
  <c r="P134" i="12" s="1"/>
  <c r="AC112" i="8"/>
  <c r="AC113" i="8"/>
  <c r="AC114" i="8"/>
  <c r="AC115" i="8"/>
  <c r="AC116" i="8"/>
  <c r="P165" i="12" s="1"/>
  <c r="AC117" i="8"/>
  <c r="P172" i="12" s="1"/>
  <c r="AC118" i="8"/>
  <c r="AC119" i="8"/>
  <c r="P163" i="12" s="1"/>
  <c r="AC120" i="8"/>
  <c r="P159" i="12" s="1"/>
  <c r="AC121" i="8"/>
  <c r="P162" i="12" s="1"/>
  <c r="AC122" i="8"/>
  <c r="P160" i="12" s="1"/>
  <c r="AC123" i="8"/>
  <c r="P161" i="12" s="1"/>
  <c r="AC124" i="8"/>
  <c r="P164" i="12" s="1"/>
  <c r="AC125" i="8"/>
  <c r="P167" i="12" s="1"/>
  <c r="AC126" i="8"/>
  <c r="P166" i="12" s="1"/>
  <c r="AC127" i="8"/>
  <c r="P170" i="12" s="1"/>
  <c r="AC128" i="8"/>
  <c r="P173" i="12" s="1"/>
  <c r="AC129" i="8"/>
  <c r="P174" i="12" s="1"/>
  <c r="AC130" i="8"/>
  <c r="AC131" i="8"/>
  <c r="AC132" i="8"/>
  <c r="P73" i="12" s="1"/>
  <c r="AC133" i="8"/>
  <c r="AC134" i="8"/>
  <c r="P192" i="12" s="1"/>
  <c r="AC135" i="8"/>
  <c r="P189" i="12" s="1"/>
  <c r="AC136" i="8"/>
  <c r="P194" i="12" s="1"/>
  <c r="AC137" i="8"/>
  <c r="P191" i="12" s="1"/>
  <c r="AC138" i="8"/>
  <c r="AC139" i="8"/>
  <c r="P187" i="12" s="1"/>
  <c r="AC140" i="8"/>
  <c r="P186" i="12" s="1"/>
  <c r="AC141" i="8"/>
  <c r="P193" i="12" s="1"/>
  <c r="AC142" i="8"/>
  <c r="P188" i="12" s="1"/>
  <c r="AC143" i="8"/>
  <c r="P190" i="12" s="1"/>
  <c r="AC144" i="8"/>
  <c r="P195" i="12" s="1"/>
  <c r="AC4" i="8"/>
  <c r="P13" i="12" s="1"/>
  <c r="P9" i="12"/>
  <c r="P10" i="12"/>
  <c r="P12" i="12"/>
  <c r="P14" i="12"/>
  <c r="P15" i="12"/>
  <c r="P8" i="12"/>
  <c r="G8" i="12"/>
  <c r="G9" i="12"/>
  <c r="G10" i="12"/>
  <c r="G11" i="12"/>
  <c r="G12" i="12"/>
  <c r="G13" i="12"/>
  <c r="G14" i="12"/>
  <c r="G15" i="12"/>
  <c r="G16" i="12"/>
  <c r="G17" i="12"/>
  <c r="F8" i="12"/>
  <c r="E9" i="12"/>
  <c r="E10" i="12"/>
  <c r="E11" i="12"/>
  <c r="E12" i="12"/>
  <c r="E13" i="12"/>
  <c r="E14" i="12"/>
  <c r="E15" i="12"/>
  <c r="E16" i="12"/>
  <c r="E17" i="12"/>
  <c r="F9" i="12"/>
  <c r="F10" i="12"/>
  <c r="F11" i="12"/>
  <c r="F12" i="12"/>
  <c r="F13" i="12"/>
  <c r="F14" i="12"/>
  <c r="F15" i="12"/>
  <c r="F16" i="12"/>
  <c r="F17" i="12"/>
  <c r="E8" i="12"/>
  <c r="C9" i="12"/>
  <c r="D9" i="12"/>
  <c r="C10" i="12"/>
  <c r="D10" i="12"/>
  <c r="C11" i="12"/>
  <c r="D11" i="12"/>
  <c r="C12" i="12"/>
  <c r="D12" i="12"/>
  <c r="C13" i="12"/>
  <c r="D13" i="12"/>
  <c r="C14" i="12"/>
  <c r="D14" i="12"/>
  <c r="C15" i="12"/>
  <c r="D15" i="12"/>
  <c r="C16" i="12"/>
  <c r="D16" i="12"/>
  <c r="C17" i="12"/>
  <c r="D17" i="12"/>
  <c r="D8" i="12"/>
  <c r="C8" i="12"/>
  <c r="B8" i="12"/>
  <c r="B9" i="12"/>
  <c r="B10" i="12"/>
  <c r="B11" i="12"/>
  <c r="B12" i="12"/>
  <c r="B13" i="12"/>
  <c r="B14" i="12"/>
  <c r="B15" i="12"/>
  <c r="B16" i="12"/>
  <c r="B17" i="12"/>
  <c r="H111" i="11" l="1"/>
  <c r="I187" i="12" s="1"/>
  <c r="H112" i="11"/>
  <c r="I188" i="12" s="1"/>
  <c r="H113" i="11"/>
  <c r="I189" i="12" s="1"/>
  <c r="H114" i="11"/>
  <c r="I190" i="12" s="1"/>
  <c r="H115" i="11"/>
  <c r="I191" i="12" s="1"/>
  <c r="H116" i="11"/>
  <c r="I192" i="12" s="1"/>
  <c r="H117" i="11"/>
  <c r="I193" i="12" s="1"/>
  <c r="H118" i="11"/>
  <c r="I194" i="12" s="1"/>
  <c r="H119" i="11"/>
  <c r="I195" i="12" s="1"/>
  <c r="H110" i="11"/>
  <c r="I186" i="12" s="1"/>
  <c r="H95" i="11"/>
  <c r="I160" i="12" s="1"/>
  <c r="H96" i="11"/>
  <c r="I161" i="12" s="1"/>
  <c r="H97" i="11"/>
  <c r="I162" i="12" s="1"/>
  <c r="H98" i="11"/>
  <c r="I163" i="12" s="1"/>
  <c r="H99" i="11"/>
  <c r="I164" i="12" s="1"/>
  <c r="H100" i="11"/>
  <c r="I165" i="12" s="1"/>
  <c r="H101" i="11"/>
  <c r="I166" i="12" s="1"/>
  <c r="H102" i="11"/>
  <c r="I167" i="12" s="1"/>
  <c r="H103" i="11"/>
  <c r="I168" i="12" s="1"/>
  <c r="H104" i="11"/>
  <c r="I169" i="12" s="1"/>
  <c r="H106" i="11"/>
  <c r="I171" i="12" s="1"/>
  <c r="H105" i="11"/>
  <c r="I170" i="12" s="1"/>
  <c r="H94" i="11"/>
  <c r="I159" i="12" s="1"/>
  <c r="H91" i="11"/>
  <c r="I145" i="12" s="1"/>
  <c r="H92" i="11"/>
  <c r="I146" i="12" s="1"/>
  <c r="H93" i="11"/>
  <c r="I147" i="12" s="1"/>
  <c r="H90" i="11"/>
  <c r="I144" i="12" s="1"/>
  <c r="H82" i="11"/>
  <c r="I135" i="12" s="1"/>
  <c r="H83" i="11"/>
  <c r="I136" i="12" s="1"/>
  <c r="H84" i="11"/>
  <c r="I137" i="12" s="1"/>
  <c r="H85" i="11"/>
  <c r="I138" i="12" s="1"/>
  <c r="H86" i="11"/>
  <c r="I139" i="12" s="1"/>
  <c r="H87" i="11"/>
  <c r="I140" i="12" s="1"/>
  <c r="H88" i="11"/>
  <c r="I141" i="12" s="1"/>
  <c r="H81" i="11"/>
  <c r="I134" i="12" s="1"/>
  <c r="H54" i="11"/>
  <c r="I93" i="12" s="1"/>
  <c r="H55" i="11"/>
  <c r="I94" i="12" s="1"/>
  <c r="H56" i="11"/>
  <c r="I95" i="12" s="1"/>
  <c r="H57" i="11"/>
  <c r="I96" i="12" s="1"/>
  <c r="H58" i="11"/>
  <c r="I97" i="12" s="1"/>
  <c r="H59" i="11"/>
  <c r="I98" i="12" s="1"/>
  <c r="H60" i="11"/>
  <c r="I99" i="12" s="1"/>
  <c r="H61" i="11"/>
  <c r="I100" i="12" s="1"/>
  <c r="H62" i="11"/>
  <c r="I101" i="12" s="1"/>
  <c r="H63" i="11"/>
  <c r="I102" i="12" s="1"/>
  <c r="H64" i="11"/>
  <c r="I103" i="12" s="1"/>
  <c r="H65" i="11"/>
  <c r="I104" i="12" s="1"/>
  <c r="H66" i="11"/>
  <c r="I105" i="12" s="1"/>
  <c r="H67" i="11"/>
  <c r="I106" i="12" s="1"/>
  <c r="H68" i="11"/>
  <c r="I107" i="12" s="1"/>
  <c r="H69" i="11"/>
  <c r="I108" i="12" s="1"/>
  <c r="H70" i="11"/>
  <c r="I109" i="12" s="1"/>
  <c r="H71" i="11"/>
  <c r="I110" i="12" s="1"/>
  <c r="H72" i="11"/>
  <c r="I111" i="12" s="1"/>
  <c r="H73" i="11"/>
  <c r="I112" i="12" s="1"/>
  <c r="H74" i="11"/>
  <c r="I114" i="12" s="1"/>
  <c r="H75" i="11"/>
  <c r="I115" i="12" s="1"/>
  <c r="H76" i="11"/>
  <c r="I116" i="12" s="1"/>
  <c r="H77" i="11"/>
  <c r="I120" i="12" s="1"/>
  <c r="H78" i="11"/>
  <c r="I117" i="12" s="1"/>
  <c r="H79" i="11"/>
  <c r="I118" i="12" s="1"/>
  <c r="H80" i="11"/>
  <c r="I119" i="12" s="1"/>
  <c r="H53" i="11"/>
  <c r="I121" i="12" s="1"/>
  <c r="H52" i="11"/>
  <c r="I92" i="12" s="1"/>
  <c r="H44" i="11"/>
  <c r="I72" i="12" s="1"/>
  <c r="H45" i="11"/>
  <c r="I73" i="12" s="1"/>
  <c r="H46" i="11"/>
  <c r="I74" i="12" s="1"/>
  <c r="H47" i="11"/>
  <c r="I75" i="12" s="1"/>
  <c r="H48" i="11"/>
  <c r="I77" i="12" s="1"/>
  <c r="H49" i="11"/>
  <c r="I78" i="12" s="1"/>
  <c r="H50" i="11"/>
  <c r="I79" i="12" s="1"/>
  <c r="H51" i="11"/>
  <c r="I80" i="12" s="1"/>
  <c r="H28" i="11"/>
  <c r="I56" i="12" s="1"/>
  <c r="H29" i="11"/>
  <c r="I57" i="12" s="1"/>
  <c r="H30" i="11"/>
  <c r="I58" i="12" s="1"/>
  <c r="H31" i="11"/>
  <c r="I59" i="12" s="1"/>
  <c r="H32" i="11"/>
  <c r="I60" i="12" s="1"/>
  <c r="H33" i="11"/>
  <c r="I61" i="12" s="1"/>
  <c r="H34" i="11"/>
  <c r="I62" i="12" s="1"/>
  <c r="H35" i="11"/>
  <c r="I63" i="12" s="1"/>
  <c r="H36" i="11"/>
  <c r="I64" i="12" s="1"/>
  <c r="H37" i="11"/>
  <c r="I65" i="12" s="1"/>
  <c r="H38" i="11"/>
  <c r="I66" i="12" s="1"/>
  <c r="H39" i="11"/>
  <c r="I67" i="12" s="1"/>
  <c r="H40" i="11"/>
  <c r="I68" i="12" s="1"/>
  <c r="H41" i="11"/>
  <c r="I69" i="12" s="1"/>
  <c r="H42" i="11"/>
  <c r="I70" i="12" s="1"/>
  <c r="H43" i="11"/>
  <c r="I71" i="12" s="1"/>
  <c r="H27" i="11"/>
  <c r="I55" i="12" s="1"/>
  <c r="H25" i="11"/>
  <c r="I42" i="12" s="1"/>
  <c r="H26" i="11"/>
  <c r="I43" i="12" s="1"/>
  <c r="H12" i="11"/>
  <c r="I29" i="12" s="1"/>
  <c r="H13" i="11"/>
  <c r="I30" i="12" s="1"/>
  <c r="H14" i="11"/>
  <c r="I31" i="12" s="1"/>
  <c r="H15" i="11"/>
  <c r="I32" i="12" s="1"/>
  <c r="H16" i="11"/>
  <c r="I33" i="12" s="1"/>
  <c r="H17" i="11"/>
  <c r="I34" i="12" s="1"/>
  <c r="H18" i="11"/>
  <c r="I35" i="12" s="1"/>
  <c r="H19" i="11"/>
  <c r="I36" i="12" s="1"/>
  <c r="H20" i="11"/>
  <c r="I37" i="12" s="1"/>
  <c r="H21" i="11"/>
  <c r="I38" i="12" s="1"/>
  <c r="H22" i="11"/>
  <c r="I39" i="12" s="1"/>
  <c r="H23" i="11"/>
  <c r="I40" i="12" s="1"/>
  <c r="H24" i="11"/>
  <c r="I41" i="12" s="1"/>
  <c r="H11" i="11"/>
  <c r="I17" i="12" s="1"/>
  <c r="H3" i="11"/>
  <c r="I9" i="12" s="1"/>
  <c r="H4" i="11"/>
  <c r="I10" i="12" s="1"/>
  <c r="H5" i="11"/>
  <c r="I11" i="12" s="1"/>
  <c r="H6" i="11"/>
  <c r="I12" i="12" s="1"/>
  <c r="H7" i="11"/>
  <c r="I13" i="12" s="1"/>
  <c r="H8" i="11"/>
  <c r="I14" i="12" s="1"/>
  <c r="H9" i="11"/>
  <c r="I15" i="12" s="1"/>
  <c r="H10" i="11"/>
  <c r="I16" i="12" s="1"/>
  <c r="H2" i="11"/>
  <c r="I8" i="12" s="1"/>
  <c r="I118" i="11"/>
  <c r="J194" i="12" s="1"/>
  <c r="L194" i="12" s="1"/>
  <c r="M194" i="12" s="1"/>
  <c r="N194" i="12" s="1"/>
  <c r="I117" i="11"/>
  <c r="J193" i="12" s="1"/>
  <c r="L193" i="12" s="1"/>
  <c r="I116" i="11"/>
  <c r="J192" i="12" s="1"/>
  <c r="L192" i="12" s="1"/>
  <c r="I115" i="11"/>
  <c r="J191" i="12" s="1"/>
  <c r="L191" i="12" s="1"/>
  <c r="M191" i="12" s="1"/>
  <c r="N191" i="12" s="1"/>
  <c r="I114" i="11"/>
  <c r="I113" i="11"/>
  <c r="J189" i="12" s="1"/>
  <c r="L189" i="12" s="1"/>
  <c r="I112" i="11"/>
  <c r="J188" i="12" s="1"/>
  <c r="L188" i="12" s="1"/>
  <c r="I111" i="11"/>
  <c r="J187" i="12" s="1"/>
  <c r="L187" i="12" s="1"/>
  <c r="I110" i="11"/>
  <c r="J186" i="12" s="1"/>
  <c r="L186" i="12" s="1"/>
  <c r="I104" i="11"/>
  <c r="J169" i="12" s="1"/>
  <c r="L169" i="12" s="1"/>
  <c r="I103" i="11"/>
  <c r="J168" i="12" s="1"/>
  <c r="L168" i="12" s="1"/>
  <c r="I102" i="11"/>
  <c r="J167" i="12" s="1"/>
  <c r="L167" i="12" s="1"/>
  <c r="M167" i="12" s="1"/>
  <c r="N167" i="12" s="1"/>
  <c r="I101" i="11"/>
  <c r="I100" i="11"/>
  <c r="J165" i="12" s="1"/>
  <c r="L165" i="12" s="1"/>
  <c r="I99" i="11"/>
  <c r="J164" i="12" s="1"/>
  <c r="L164" i="12" s="1"/>
  <c r="I98" i="11"/>
  <c r="J163" i="12" s="1"/>
  <c r="L163" i="12" s="1"/>
  <c r="I97" i="11"/>
  <c r="J162" i="12" s="1"/>
  <c r="L162" i="12" s="1"/>
  <c r="I96" i="11"/>
  <c r="J161" i="12" s="1"/>
  <c r="L161" i="12" s="1"/>
  <c r="I95" i="11"/>
  <c r="J160" i="12" s="1"/>
  <c r="L160" i="12" s="1"/>
  <c r="I94" i="11"/>
  <c r="J159" i="12" s="1"/>
  <c r="L159" i="12" s="1"/>
  <c r="I93" i="11"/>
  <c r="I92" i="11"/>
  <c r="J146" i="12" s="1"/>
  <c r="L146" i="12" s="1"/>
  <c r="I91" i="11"/>
  <c r="J145" i="12" s="1"/>
  <c r="L145" i="12" s="1"/>
  <c r="I90" i="11"/>
  <c r="J144" i="12" s="1"/>
  <c r="L144" i="12" s="1"/>
  <c r="I86" i="11"/>
  <c r="J139" i="12" s="1"/>
  <c r="L139" i="12" s="1"/>
  <c r="M139" i="12" s="1"/>
  <c r="N139" i="12" s="1"/>
  <c r="I85" i="11"/>
  <c r="J138" i="12" s="1"/>
  <c r="L138" i="12" s="1"/>
  <c r="M138" i="12" s="1"/>
  <c r="N138" i="12" s="1"/>
  <c r="I84" i="11"/>
  <c r="J137" i="12" s="1"/>
  <c r="L137" i="12" s="1"/>
  <c r="M137" i="12" s="1"/>
  <c r="N137" i="12" s="1"/>
  <c r="I83" i="11"/>
  <c r="J136" i="12" s="1"/>
  <c r="L136" i="12" s="1"/>
  <c r="M136" i="12" s="1"/>
  <c r="N136" i="12" s="1"/>
  <c r="I82" i="11"/>
  <c r="I81" i="11"/>
  <c r="J134" i="12" s="1"/>
  <c r="L134" i="12" s="1"/>
  <c r="I76" i="11"/>
  <c r="J116" i="12" s="1"/>
  <c r="L116" i="12" s="1"/>
  <c r="I75" i="11"/>
  <c r="J115" i="12" s="1"/>
  <c r="L115" i="12" s="1"/>
  <c r="M115" i="12" s="1"/>
  <c r="N115" i="12" s="1"/>
  <c r="I74" i="11"/>
  <c r="J114" i="12" s="1"/>
  <c r="L114" i="12" s="1"/>
  <c r="M114" i="12" s="1"/>
  <c r="N114" i="12" s="1"/>
  <c r="I73" i="11"/>
  <c r="J112" i="12" s="1"/>
  <c r="L112" i="12" s="1"/>
  <c r="I72" i="11"/>
  <c r="J111" i="12" s="1"/>
  <c r="L111" i="12" s="1"/>
  <c r="I71" i="11"/>
  <c r="J110" i="12" s="1"/>
  <c r="L110" i="12" s="1"/>
  <c r="M110" i="12" s="1"/>
  <c r="N110" i="12" s="1"/>
  <c r="I70" i="11"/>
  <c r="I69" i="11"/>
  <c r="J108" i="12" s="1"/>
  <c r="L108" i="12" s="1"/>
  <c r="I68" i="11"/>
  <c r="J107" i="12" s="1"/>
  <c r="L107" i="12" s="1"/>
  <c r="I67" i="11"/>
  <c r="J106" i="12" s="1"/>
  <c r="L106" i="12" s="1"/>
  <c r="M106" i="12" s="1"/>
  <c r="N106" i="12" s="1"/>
  <c r="I66" i="11"/>
  <c r="J105" i="12" s="1"/>
  <c r="L105" i="12" s="1"/>
  <c r="M105" i="12" s="1"/>
  <c r="N105" i="12" s="1"/>
  <c r="I65" i="11"/>
  <c r="J104" i="12" s="1"/>
  <c r="L104" i="12" s="1"/>
  <c r="I64" i="11"/>
  <c r="J103" i="12" s="1"/>
  <c r="L103" i="12" s="1"/>
  <c r="I63" i="11"/>
  <c r="J102" i="12" s="1"/>
  <c r="L102" i="12" s="1"/>
  <c r="M102" i="12" s="1"/>
  <c r="N102" i="12" s="1"/>
  <c r="I62" i="11"/>
  <c r="I61" i="11"/>
  <c r="J100" i="12" s="1"/>
  <c r="L100" i="12" s="1"/>
  <c r="I60" i="11"/>
  <c r="J99" i="12" s="1"/>
  <c r="L99" i="12" s="1"/>
  <c r="I59" i="11"/>
  <c r="J98" i="12" s="1"/>
  <c r="L98" i="12" s="1"/>
  <c r="M98" i="12" s="1"/>
  <c r="N98" i="12" s="1"/>
  <c r="I58" i="11"/>
  <c r="J97" i="12" s="1"/>
  <c r="L97" i="12" s="1"/>
  <c r="M97" i="12" s="1"/>
  <c r="N97" i="12" s="1"/>
  <c r="I57" i="11"/>
  <c r="J96" i="12" s="1"/>
  <c r="L96" i="12" s="1"/>
  <c r="M96" i="12" s="1"/>
  <c r="N96" i="12" s="1"/>
  <c r="I56" i="11"/>
  <c r="J95" i="12" s="1"/>
  <c r="L95" i="12" s="1"/>
  <c r="I55" i="11"/>
  <c r="J94" i="12" s="1"/>
  <c r="L94" i="12" s="1"/>
  <c r="M94" i="12" s="1"/>
  <c r="N94" i="12" s="1"/>
  <c r="I54" i="11"/>
  <c r="I53" i="11"/>
  <c r="J121" i="12" s="1"/>
  <c r="L121" i="12" s="1"/>
  <c r="I52" i="11"/>
  <c r="J92" i="12" s="1"/>
  <c r="L92" i="12" s="1"/>
  <c r="I51" i="11"/>
  <c r="J80" i="12" s="1"/>
  <c r="L80" i="12" s="1"/>
  <c r="I50" i="11"/>
  <c r="J79" i="12" s="1"/>
  <c r="L79" i="12" s="1"/>
  <c r="M79" i="12" s="1"/>
  <c r="N79" i="12" s="1"/>
  <c r="I49" i="11"/>
  <c r="J78" i="12" s="1"/>
  <c r="L78" i="12" s="1"/>
  <c r="I48" i="11"/>
  <c r="J77" i="12" s="1"/>
  <c r="L77" i="12" s="1"/>
  <c r="I47" i="11"/>
  <c r="J75" i="12" s="1"/>
  <c r="L75" i="12" s="1"/>
  <c r="M75" i="12" s="1"/>
  <c r="N75" i="12" s="1"/>
  <c r="I46" i="11"/>
  <c r="J74" i="12" s="1"/>
  <c r="L74" i="12" s="1"/>
  <c r="M74" i="12" s="1"/>
  <c r="N74" i="12" s="1"/>
  <c r="I45" i="11"/>
  <c r="J73" i="12" s="1"/>
  <c r="L73" i="12" s="1"/>
  <c r="I44" i="11"/>
  <c r="J72" i="12" s="1"/>
  <c r="L72" i="12" s="1"/>
  <c r="I43" i="11"/>
  <c r="J71" i="12" s="1"/>
  <c r="L71" i="12" s="1"/>
  <c r="I42" i="11"/>
  <c r="J70" i="12" s="1"/>
  <c r="L70" i="12" s="1"/>
  <c r="M70" i="12" s="1"/>
  <c r="N70" i="12" s="1"/>
  <c r="I41" i="11"/>
  <c r="J69" i="12" s="1"/>
  <c r="L69" i="12" s="1"/>
  <c r="I40" i="11"/>
  <c r="J68" i="12" s="1"/>
  <c r="L68" i="12" s="1"/>
  <c r="I39" i="11"/>
  <c r="J67" i="12" s="1"/>
  <c r="L67" i="12" s="1"/>
  <c r="M67" i="12" s="1"/>
  <c r="N67" i="12" s="1"/>
  <c r="I38" i="11"/>
  <c r="J66" i="12" s="1"/>
  <c r="L66" i="12" s="1"/>
  <c r="M66" i="12" s="1"/>
  <c r="N66" i="12" s="1"/>
  <c r="I37" i="11"/>
  <c r="J65" i="12" s="1"/>
  <c r="L65" i="12" s="1"/>
  <c r="I36" i="11"/>
  <c r="J64" i="12" s="1"/>
  <c r="L64" i="12" s="1"/>
  <c r="I35" i="11"/>
  <c r="J63" i="12" s="1"/>
  <c r="L63" i="12" s="1"/>
  <c r="I34" i="11"/>
  <c r="J62" i="12" s="1"/>
  <c r="L62" i="12" s="1"/>
  <c r="M62" i="12" s="1"/>
  <c r="N62" i="12" s="1"/>
  <c r="I33" i="11"/>
  <c r="J61" i="12" s="1"/>
  <c r="L61" i="12" s="1"/>
  <c r="I32" i="11"/>
  <c r="J60" i="12" s="1"/>
  <c r="L60" i="12" s="1"/>
  <c r="I31" i="11"/>
  <c r="J59" i="12" s="1"/>
  <c r="L59" i="12" s="1"/>
  <c r="M59" i="12" s="1"/>
  <c r="N59" i="12" s="1"/>
  <c r="I30" i="11"/>
  <c r="I29" i="11"/>
  <c r="J57" i="12" s="1"/>
  <c r="L57" i="12" s="1"/>
  <c r="I28" i="11"/>
  <c r="J56" i="12" s="1"/>
  <c r="L56" i="12" s="1"/>
  <c r="I27" i="11"/>
  <c r="J55" i="12" s="1"/>
  <c r="L55" i="12" s="1"/>
  <c r="I24" i="11"/>
  <c r="J41" i="12" s="1"/>
  <c r="L41" i="12" s="1"/>
  <c r="I23" i="11"/>
  <c r="J40" i="12" s="1"/>
  <c r="L40" i="12" s="1"/>
  <c r="I22" i="11"/>
  <c r="J39" i="12" s="1"/>
  <c r="L39" i="12" s="1"/>
  <c r="I21" i="11"/>
  <c r="J38" i="12" s="1"/>
  <c r="L38" i="12" s="1"/>
  <c r="I20" i="11"/>
  <c r="J37" i="12" s="1"/>
  <c r="L37" i="12" s="1"/>
  <c r="I19" i="11"/>
  <c r="J36" i="12" s="1"/>
  <c r="L36" i="12" s="1"/>
  <c r="I18" i="11"/>
  <c r="J35" i="12" s="1"/>
  <c r="L35" i="12" s="1"/>
  <c r="I17" i="11"/>
  <c r="J34" i="12" s="1"/>
  <c r="L34" i="12" s="1"/>
  <c r="I16" i="11"/>
  <c r="J33" i="12" s="1"/>
  <c r="L33" i="12" s="1"/>
  <c r="I15" i="11"/>
  <c r="J32" i="12" s="1"/>
  <c r="L32" i="12" s="1"/>
  <c r="I14" i="11"/>
  <c r="J31" i="12" s="1"/>
  <c r="L31" i="12" s="1"/>
  <c r="I13" i="11"/>
  <c r="J30" i="12" s="1"/>
  <c r="L30" i="12" s="1"/>
  <c r="I12" i="11"/>
  <c r="I11" i="11"/>
  <c r="J17" i="12" s="1"/>
  <c r="L17" i="12" s="1"/>
  <c r="I10" i="11"/>
  <c r="J16" i="12" s="1"/>
  <c r="L16" i="12" s="1"/>
  <c r="I9" i="11"/>
  <c r="J15" i="12" s="1"/>
  <c r="L15" i="12" s="1"/>
  <c r="M15" i="12" s="1"/>
  <c r="N15" i="12" s="1"/>
  <c r="I8" i="11"/>
  <c r="J14" i="12" s="1"/>
  <c r="L14" i="12" s="1"/>
  <c r="M14" i="12" s="1"/>
  <c r="N14" i="12" s="1"/>
  <c r="I7" i="11"/>
  <c r="J13" i="12" s="1"/>
  <c r="L13" i="12" s="1"/>
  <c r="M13" i="12" s="1"/>
  <c r="N13" i="12" s="1"/>
  <c r="I6" i="11"/>
  <c r="J12" i="12" s="1"/>
  <c r="L12" i="12" s="1"/>
  <c r="I5" i="11"/>
  <c r="J11" i="12" s="1"/>
  <c r="L11" i="12" s="1"/>
  <c r="M11" i="12" s="1"/>
  <c r="N11" i="12" s="1"/>
  <c r="I4" i="11"/>
  <c r="I3" i="11"/>
  <c r="J9" i="12" s="1"/>
  <c r="L9" i="12" s="1"/>
  <c r="I2" i="11"/>
  <c r="J8" i="12" s="1"/>
  <c r="L8" i="12" s="1"/>
  <c r="G295" i="9"/>
  <c r="G293" i="9"/>
  <c r="G291" i="9"/>
  <c r="G289" i="9"/>
  <c r="G287" i="9"/>
  <c r="G285" i="9"/>
  <c r="G283" i="9"/>
  <c r="G281" i="9"/>
  <c r="G279" i="9"/>
  <c r="G277" i="9"/>
  <c r="G275" i="9"/>
  <c r="G273" i="9"/>
  <c r="G271" i="9"/>
  <c r="G269" i="9"/>
  <c r="G267" i="9"/>
  <c r="G265" i="9"/>
  <c r="G263" i="9"/>
  <c r="G261" i="9"/>
  <c r="G259" i="9"/>
  <c r="G257" i="9"/>
  <c r="G255" i="9"/>
  <c r="G253" i="9"/>
  <c r="E247" i="9"/>
  <c r="E245" i="9"/>
  <c r="E243" i="9"/>
  <c r="E241" i="9"/>
  <c r="E234" i="9"/>
  <c r="E232" i="9"/>
  <c r="E230" i="9"/>
  <c r="E228" i="9"/>
  <c r="E226" i="9"/>
  <c r="E224" i="9"/>
  <c r="E222" i="9"/>
  <c r="E220" i="9"/>
  <c r="E211" i="9"/>
  <c r="E209" i="9"/>
  <c r="E207" i="9"/>
  <c r="E205" i="9"/>
  <c r="E203" i="9"/>
  <c r="E193" i="9"/>
  <c r="E201" i="9"/>
  <c r="E199" i="9"/>
  <c r="E197" i="9"/>
  <c r="E195" i="9"/>
  <c r="E191" i="9"/>
  <c r="E189" i="9"/>
  <c r="E187" i="9"/>
  <c r="E185" i="9"/>
  <c r="E183" i="9"/>
  <c r="E181" i="9"/>
  <c r="E179" i="9"/>
  <c r="E177" i="9"/>
  <c r="E175" i="9"/>
  <c r="E173" i="9"/>
  <c r="E171" i="9"/>
  <c r="E169" i="9"/>
  <c r="E167" i="9"/>
  <c r="E165" i="9"/>
  <c r="E163" i="9"/>
  <c r="E161" i="9"/>
  <c r="E159" i="9"/>
  <c r="E157" i="9"/>
  <c r="E155" i="9"/>
  <c r="E145" i="9"/>
  <c r="E143" i="9"/>
  <c r="E141" i="9"/>
  <c r="E139" i="9"/>
  <c r="E137" i="9"/>
  <c r="E135" i="9"/>
  <c r="E133" i="9"/>
  <c r="E131" i="9"/>
  <c r="E129" i="9"/>
  <c r="E127" i="9"/>
  <c r="E125" i="9"/>
  <c r="E123" i="9"/>
  <c r="E121" i="9"/>
  <c r="E119" i="9"/>
  <c r="E117" i="9"/>
  <c r="E115" i="9"/>
  <c r="E113" i="9"/>
  <c r="E111" i="9"/>
  <c r="E109" i="9"/>
  <c r="E107" i="9"/>
  <c r="E105" i="9"/>
  <c r="E103" i="9"/>
  <c r="E101" i="9"/>
  <c r="E99" i="9"/>
  <c r="E97" i="9"/>
  <c r="E83" i="9"/>
  <c r="E89" i="9"/>
  <c r="E87" i="9"/>
  <c r="E81" i="9"/>
  <c r="E79" i="9"/>
  <c r="E77" i="9"/>
  <c r="E75" i="9"/>
  <c r="E73" i="9"/>
  <c r="E71" i="9"/>
  <c r="E69" i="9"/>
  <c r="E67" i="9"/>
  <c r="E65" i="9"/>
  <c r="E63" i="9"/>
  <c r="E61" i="9"/>
  <c r="E85" i="9"/>
  <c r="Y33" i="8"/>
  <c r="Y32" i="8"/>
  <c r="Y24" i="8"/>
  <c r="Y18" i="8"/>
  <c r="Y11" i="8"/>
  <c r="Y12" i="8"/>
  <c r="Y8" i="8"/>
  <c r="Y10" i="8"/>
  <c r="Y9" i="8"/>
  <c r="Y7" i="8"/>
  <c r="Y6" i="8"/>
  <c r="Y5" i="8"/>
  <c r="Y4" i="8"/>
  <c r="X32" i="1"/>
  <c r="X13" i="1"/>
  <c r="X12" i="1"/>
  <c r="X6" i="1"/>
  <c r="X33" i="1"/>
  <c r="X11" i="1"/>
  <c r="X24" i="1"/>
  <c r="X5" i="1"/>
  <c r="X10" i="1"/>
  <c r="X18" i="1"/>
  <c r="X9" i="1"/>
  <c r="X4" i="1"/>
  <c r="X7" i="1"/>
  <c r="M9" i="12" l="1"/>
  <c r="N9" i="12" s="1"/>
  <c r="M17" i="12"/>
  <c r="N17" i="12" s="1"/>
  <c r="M57" i="12"/>
  <c r="N57" i="12" s="1"/>
  <c r="M65" i="12"/>
  <c r="N65" i="12" s="1"/>
  <c r="M73" i="12"/>
  <c r="N73" i="12" s="1"/>
  <c r="M121" i="12"/>
  <c r="N121" i="12" s="1"/>
  <c r="M100" i="12"/>
  <c r="N100" i="12" s="1"/>
  <c r="M108" i="12"/>
  <c r="N108" i="12" s="1"/>
  <c r="M146" i="12"/>
  <c r="N146" i="12" s="1"/>
  <c r="M165" i="12"/>
  <c r="N165" i="12" s="1"/>
  <c r="M189" i="12"/>
  <c r="N189" i="12" s="1"/>
  <c r="J4" i="11"/>
  <c r="K10" i="12" s="1"/>
  <c r="J10" i="12"/>
  <c r="L10" i="12" s="1"/>
  <c r="M10" i="12" s="1"/>
  <c r="N10" i="12" s="1"/>
  <c r="J12" i="11"/>
  <c r="K29" i="12" s="1"/>
  <c r="J29" i="12"/>
  <c r="L29" i="12" s="1"/>
  <c r="M41" i="12" s="1"/>
  <c r="N41" i="12" s="1"/>
  <c r="M12" i="12"/>
  <c r="N12" i="12" s="1"/>
  <c r="M60" i="12"/>
  <c r="N60" i="12" s="1"/>
  <c r="M68" i="12"/>
  <c r="N68" i="12" s="1"/>
  <c r="M77" i="12"/>
  <c r="N77" i="12" s="1"/>
  <c r="M95" i="12"/>
  <c r="N95" i="12" s="1"/>
  <c r="M103" i="12"/>
  <c r="N103" i="12" s="1"/>
  <c r="M111" i="12"/>
  <c r="N111" i="12" s="1"/>
  <c r="M160" i="12"/>
  <c r="N160" i="12" s="1"/>
  <c r="M168" i="12"/>
  <c r="N168" i="12" s="1"/>
  <c r="M192" i="12"/>
  <c r="N192" i="12" s="1"/>
  <c r="J54" i="11"/>
  <c r="K93" i="12" s="1"/>
  <c r="J93" i="12"/>
  <c r="L93" i="12" s="1"/>
  <c r="M93" i="12" s="1"/>
  <c r="N93" i="12" s="1"/>
  <c r="J70" i="11"/>
  <c r="K109" i="12" s="1"/>
  <c r="J109" i="12"/>
  <c r="L109" i="12" s="1"/>
  <c r="M109" i="12" s="1"/>
  <c r="N109" i="12" s="1"/>
  <c r="J93" i="11"/>
  <c r="K147" i="12" s="1"/>
  <c r="J147" i="12"/>
  <c r="L147" i="12" s="1"/>
  <c r="M147" i="12" s="1"/>
  <c r="N147" i="12" s="1"/>
  <c r="J114" i="11"/>
  <c r="K190" i="12" s="1"/>
  <c r="J190" i="12"/>
  <c r="L190" i="12" s="1"/>
  <c r="M190" i="12" s="1"/>
  <c r="N190" i="12" s="1"/>
  <c r="M38" i="12"/>
  <c r="N38" i="12" s="1"/>
  <c r="M61" i="12"/>
  <c r="N61" i="12" s="1"/>
  <c r="M69" i="12"/>
  <c r="N69" i="12" s="1"/>
  <c r="M78" i="12"/>
  <c r="N78" i="12" s="1"/>
  <c r="M104" i="12"/>
  <c r="N104" i="12" s="1"/>
  <c r="M112" i="12"/>
  <c r="N112" i="12" s="1"/>
  <c r="M161" i="12"/>
  <c r="N161" i="12" s="1"/>
  <c r="M169" i="12"/>
  <c r="N169" i="12" s="1"/>
  <c r="M193" i="12"/>
  <c r="N193" i="12" s="1"/>
  <c r="M37" i="12"/>
  <c r="N37" i="12" s="1"/>
  <c r="J30" i="11"/>
  <c r="K58" i="12" s="1"/>
  <c r="J58" i="12"/>
  <c r="L58" i="12" s="1"/>
  <c r="M58" i="12" s="1"/>
  <c r="N58" i="12" s="1"/>
  <c r="J62" i="11"/>
  <c r="K101" i="12" s="1"/>
  <c r="J101" i="12"/>
  <c r="L101" i="12" s="1"/>
  <c r="M101" i="12" s="1"/>
  <c r="N101" i="12" s="1"/>
  <c r="M33" i="12"/>
  <c r="N33" i="12" s="1"/>
  <c r="J82" i="11"/>
  <c r="K135" i="12" s="1"/>
  <c r="J135" i="12"/>
  <c r="L135" i="12" s="1"/>
  <c r="M135" i="12" s="1"/>
  <c r="N135" i="12" s="1"/>
  <c r="J101" i="11"/>
  <c r="K166" i="12" s="1"/>
  <c r="J166" i="12"/>
  <c r="L166" i="12" s="1"/>
  <c r="M166" i="12" s="1"/>
  <c r="N166" i="12" s="1"/>
  <c r="M63" i="12"/>
  <c r="N63" i="12" s="1"/>
  <c r="M71" i="12"/>
  <c r="N71" i="12" s="1"/>
  <c r="M80" i="12"/>
  <c r="N80" i="12" s="1"/>
  <c r="M163" i="12"/>
  <c r="N163" i="12" s="1"/>
  <c r="M187" i="12"/>
  <c r="N187" i="12" s="1"/>
  <c r="M30" i="12"/>
  <c r="N30" i="12" s="1"/>
  <c r="M162" i="12"/>
  <c r="N162" i="12" s="1"/>
  <c r="M16" i="12"/>
  <c r="N16" i="12" s="1"/>
  <c r="M35" i="12"/>
  <c r="N35" i="12" s="1"/>
  <c r="M56" i="12"/>
  <c r="N56" i="12" s="1"/>
  <c r="M64" i="12"/>
  <c r="N64" i="12" s="1"/>
  <c r="M72" i="12"/>
  <c r="N72" i="12" s="1"/>
  <c r="M99" i="12"/>
  <c r="N99" i="12" s="1"/>
  <c r="M107" i="12"/>
  <c r="N107" i="12" s="1"/>
  <c r="M116" i="12"/>
  <c r="N116" i="12" s="1"/>
  <c r="M145" i="12"/>
  <c r="N145" i="12" s="1"/>
  <c r="M164" i="12"/>
  <c r="N164" i="12" s="1"/>
  <c r="M188" i="12"/>
  <c r="N188" i="12" s="1"/>
  <c r="J31" i="11"/>
  <c r="K59" i="12" s="1"/>
  <c r="J63" i="11"/>
  <c r="K102" i="12" s="1"/>
  <c r="J115" i="11"/>
  <c r="K191" i="12" s="1"/>
  <c r="J14" i="11"/>
  <c r="K31" i="12" s="1"/>
  <c r="J56" i="11"/>
  <c r="K95" i="12" s="1"/>
  <c r="J116" i="11"/>
  <c r="K192" i="12" s="1"/>
  <c r="J33" i="11"/>
  <c r="K61" i="12" s="1"/>
  <c r="J73" i="11"/>
  <c r="K112" i="12" s="1"/>
  <c r="J96" i="11"/>
  <c r="K161" i="12" s="1"/>
  <c r="J117" i="11"/>
  <c r="K193" i="12" s="1"/>
  <c r="J38" i="11"/>
  <c r="K66" i="12" s="1"/>
  <c r="J5" i="11"/>
  <c r="K11" i="12" s="1"/>
  <c r="J47" i="11"/>
  <c r="K75" i="12" s="1"/>
  <c r="J102" i="11"/>
  <c r="K167" i="12" s="1"/>
  <c r="J22" i="11"/>
  <c r="K39" i="12" s="1"/>
  <c r="J64" i="11"/>
  <c r="K103" i="12" s="1"/>
  <c r="J95" i="11"/>
  <c r="K160" i="12" s="1"/>
  <c r="J15" i="11"/>
  <c r="K32" i="12" s="1"/>
  <c r="J49" i="11"/>
  <c r="K78" i="12" s="1"/>
  <c r="J85" i="11"/>
  <c r="K138" i="12" s="1"/>
  <c r="J104" i="11"/>
  <c r="K169" i="12" s="1"/>
  <c r="J8" i="11"/>
  <c r="K14" i="12" s="1"/>
  <c r="J16" i="11"/>
  <c r="K33" i="12" s="1"/>
  <c r="J24" i="11"/>
  <c r="K41" i="12" s="1"/>
  <c r="J34" i="11"/>
  <c r="K62" i="12" s="1"/>
  <c r="J42" i="11"/>
  <c r="K70" i="12" s="1"/>
  <c r="J50" i="11"/>
  <c r="K79" i="12" s="1"/>
  <c r="J58" i="11"/>
  <c r="K97" i="12" s="1"/>
  <c r="J66" i="11"/>
  <c r="K105" i="12" s="1"/>
  <c r="J74" i="11"/>
  <c r="K114" i="12" s="1"/>
  <c r="J86" i="11"/>
  <c r="K139" i="12" s="1"/>
  <c r="J97" i="11"/>
  <c r="K162" i="12" s="1"/>
  <c r="J110" i="11"/>
  <c r="K186" i="12" s="1"/>
  <c r="J118" i="11"/>
  <c r="K194" i="12" s="1"/>
  <c r="J21" i="11"/>
  <c r="K38" i="12" s="1"/>
  <c r="J94" i="11"/>
  <c r="K159" i="12" s="1"/>
  <c r="J40" i="11"/>
  <c r="K68" i="12" s="1"/>
  <c r="J41" i="11"/>
  <c r="K69" i="12" s="1"/>
  <c r="J9" i="11"/>
  <c r="K15" i="12" s="1"/>
  <c r="J43" i="11"/>
  <c r="K71" i="12" s="1"/>
  <c r="J59" i="11"/>
  <c r="K98" i="12" s="1"/>
  <c r="J90" i="11"/>
  <c r="K144" i="12" s="1"/>
  <c r="J111" i="11"/>
  <c r="K187" i="12" s="1"/>
  <c r="J13" i="11"/>
  <c r="K30" i="12" s="1"/>
  <c r="J71" i="11"/>
  <c r="K110" i="12" s="1"/>
  <c r="J32" i="11"/>
  <c r="K60" i="12" s="1"/>
  <c r="J84" i="11"/>
  <c r="K137" i="12" s="1"/>
  <c r="J7" i="11"/>
  <c r="K13" i="12" s="1"/>
  <c r="J65" i="11"/>
  <c r="K104" i="12" s="1"/>
  <c r="J27" i="11"/>
  <c r="K55" i="12" s="1"/>
  <c r="J35" i="11"/>
  <c r="K63" i="12" s="1"/>
  <c r="J51" i="11"/>
  <c r="K80" i="12" s="1"/>
  <c r="J67" i="11"/>
  <c r="K106" i="12" s="1"/>
  <c r="J75" i="11"/>
  <c r="K115" i="12" s="1"/>
  <c r="J98" i="11"/>
  <c r="K163" i="12" s="1"/>
  <c r="J20" i="11"/>
  <c r="K37" i="12" s="1"/>
  <c r="J46" i="11"/>
  <c r="K74" i="12" s="1"/>
  <c r="J39" i="11"/>
  <c r="K67" i="12" s="1"/>
  <c r="J55" i="11"/>
  <c r="K94" i="12" s="1"/>
  <c r="J83" i="11"/>
  <c r="K136" i="12" s="1"/>
  <c r="J6" i="11"/>
  <c r="K12" i="12" s="1"/>
  <c r="J48" i="11"/>
  <c r="K77" i="12" s="1"/>
  <c r="J72" i="11"/>
  <c r="K111" i="12" s="1"/>
  <c r="J103" i="11"/>
  <c r="K168" i="12" s="1"/>
  <c r="J23" i="11"/>
  <c r="K40" i="12" s="1"/>
  <c r="J57" i="11"/>
  <c r="K96" i="12" s="1"/>
  <c r="J17" i="11"/>
  <c r="K34" i="12" s="1"/>
  <c r="J10" i="11"/>
  <c r="K16" i="12" s="1"/>
  <c r="J11" i="11"/>
  <c r="K17" i="12" s="1"/>
  <c r="J19" i="11"/>
  <c r="K36" i="12" s="1"/>
  <c r="J28" i="11"/>
  <c r="K56" i="12" s="1"/>
  <c r="J37" i="11"/>
  <c r="K65" i="12" s="1"/>
  <c r="J45" i="11"/>
  <c r="K73" i="12" s="1"/>
  <c r="J60" i="11"/>
  <c r="K99" i="12" s="1"/>
  <c r="J61" i="11"/>
  <c r="K100" i="12" s="1"/>
  <c r="J69" i="11"/>
  <c r="K108" i="12" s="1"/>
  <c r="J81" i="11"/>
  <c r="K134" i="12" s="1"/>
  <c r="J91" i="11"/>
  <c r="K145" i="12" s="1"/>
  <c r="J99" i="11"/>
  <c r="K164" i="12" s="1"/>
  <c r="J112" i="11"/>
  <c r="K188" i="12" s="1"/>
  <c r="J18" i="11"/>
  <c r="K35" i="12" s="1"/>
  <c r="J44" i="11"/>
  <c r="K72" i="12" s="1"/>
  <c r="J2" i="11"/>
  <c r="K8" i="12" s="1"/>
  <c r="J68" i="11"/>
  <c r="K107" i="12" s="1"/>
  <c r="J3" i="11"/>
  <c r="K9" i="12" s="1"/>
  <c r="J29" i="11"/>
  <c r="K57" i="12" s="1"/>
  <c r="J53" i="11"/>
  <c r="K121" i="12" s="1"/>
  <c r="J92" i="11"/>
  <c r="K146" i="12" s="1"/>
  <c r="J100" i="11"/>
  <c r="K165" i="12" s="1"/>
  <c r="J113" i="11"/>
  <c r="K189" i="12" s="1"/>
  <c r="J36" i="11"/>
  <c r="K64" i="12" s="1"/>
  <c r="J76" i="11"/>
  <c r="K116" i="12" s="1"/>
  <c r="J52" i="11"/>
  <c r="K92" i="12" s="1"/>
  <c r="M40" i="12" l="1"/>
  <c r="N40" i="12" s="1"/>
  <c r="M32" i="12"/>
  <c r="N32" i="12" s="1"/>
  <c r="M39" i="12"/>
  <c r="N39" i="12" s="1"/>
  <c r="M36" i="12"/>
  <c r="N36" i="12" s="1"/>
  <c r="M34" i="12"/>
  <c r="N34" i="12" s="1"/>
  <c r="M31" i="12"/>
  <c r="N31" i="12" s="1"/>
</calcChain>
</file>

<file path=xl/sharedStrings.xml><?xml version="1.0" encoding="utf-8"?>
<sst xmlns="http://schemas.openxmlformats.org/spreadsheetml/2006/main" count="18915" uniqueCount="4310">
  <si>
    <t>Группа</t>
  </si>
  <si>
    <t>Пол</t>
  </si>
  <si>
    <t>Команда</t>
  </si>
  <si>
    <t>Примечания</t>
  </si>
  <si>
    <t>Д14</t>
  </si>
  <si>
    <t>Ж</t>
  </si>
  <si>
    <t>1ю</t>
  </si>
  <si>
    <t>кмс</t>
  </si>
  <si>
    <t>2р</t>
  </si>
  <si>
    <t>1р</t>
  </si>
  <si>
    <t xml:space="preserve"> </t>
  </si>
  <si>
    <t>Д17</t>
  </si>
  <si>
    <t>Д19</t>
  </si>
  <si>
    <t>Д23</t>
  </si>
  <si>
    <t>мс</t>
  </si>
  <si>
    <t>Д23в/к</t>
  </si>
  <si>
    <t>М14</t>
  </si>
  <si>
    <t>М</t>
  </si>
  <si>
    <t>М17</t>
  </si>
  <si>
    <t>3р</t>
  </si>
  <si>
    <t>М17в/к</t>
  </si>
  <si>
    <t>Нижегородская обл.</t>
  </si>
  <si>
    <t>Свердловская обл.</t>
  </si>
  <si>
    <t>М19</t>
  </si>
  <si>
    <t>Малашин</t>
  </si>
  <si>
    <t>М23</t>
  </si>
  <si>
    <t>М23в/к</t>
  </si>
  <si>
    <t>ГодРожд</t>
  </si>
  <si>
    <t>Заплыв</t>
  </si>
  <si>
    <t>№</t>
  </si>
  <si>
    <t>ID</t>
  </si>
  <si>
    <t>MID</t>
  </si>
  <si>
    <t>Дата рождения</t>
  </si>
  <si>
    <t>Вид спорта</t>
  </si>
  <si>
    <t>Этап</t>
  </si>
  <si>
    <t>Тренер</t>
  </si>
  <si>
    <t>Допуск до, вид спорта</t>
  </si>
  <si>
    <t>Допуск до, общий</t>
  </si>
  <si>
    <t>23.04.2004</t>
  </si>
  <si>
    <t>Триатлон</t>
  </si>
  <si>
    <t>ТЭ5</t>
  </si>
  <si>
    <t>Мещерякова Валентина Николаевна</t>
  </si>
  <si>
    <t>03.06.2026</t>
  </si>
  <si>
    <t>11.07.2008</t>
  </si>
  <si>
    <t>ТЭ3</t>
  </si>
  <si>
    <t>Антошина Ирина Николаевна</t>
  </si>
  <si>
    <t>02.04.2026</t>
  </si>
  <si>
    <t/>
  </si>
  <si>
    <t>02.07.2010</t>
  </si>
  <si>
    <t>ТЭ4</t>
  </si>
  <si>
    <t>24.09.2026</t>
  </si>
  <si>
    <t>22.12.2012</t>
  </si>
  <si>
    <t>Пахомова Марина Сергеевна</t>
  </si>
  <si>
    <t>13.01.2027</t>
  </si>
  <si>
    <t>16.10.2009</t>
  </si>
  <si>
    <t>ЭССМ1</t>
  </si>
  <si>
    <t>Эсаулова Ольга Олеговна</t>
  </si>
  <si>
    <t>05.05.2026</t>
  </si>
  <si>
    <t>21.12.2008</t>
  </si>
  <si>
    <t>26.08.2026</t>
  </si>
  <si>
    <t>24.03.2003</t>
  </si>
  <si>
    <t>СВК</t>
  </si>
  <si>
    <t>06.05.2026</t>
  </si>
  <si>
    <t>02.07.2004</t>
  </si>
  <si>
    <t>ЭВСМ</t>
  </si>
  <si>
    <t>Бутков Дмитрий Алексеевич</t>
  </si>
  <si>
    <t>24.06.2026</t>
  </si>
  <si>
    <t>28.12.2008</t>
  </si>
  <si>
    <t>ЭССМ2+</t>
  </si>
  <si>
    <t>16.06.2026</t>
  </si>
  <si>
    <t>14.08.2007</t>
  </si>
  <si>
    <t>15.03.2026</t>
  </si>
  <si>
    <t>22.04.2013</t>
  </si>
  <si>
    <t>ЭНП2</t>
  </si>
  <si>
    <t>Семиволос Алексей Юрьевич</t>
  </si>
  <si>
    <t>29.10.2026</t>
  </si>
  <si>
    <t>09.12.2008</t>
  </si>
  <si>
    <t>23.05.2007</t>
  </si>
  <si>
    <t>Фетисов Александр Евгеньевич</t>
  </si>
  <si>
    <t>26.07.2026</t>
  </si>
  <si>
    <t>19.06.2004</t>
  </si>
  <si>
    <t>12.05.2026</t>
  </si>
  <si>
    <t>22.01.2010</t>
  </si>
  <si>
    <t>31.08.2026</t>
  </si>
  <si>
    <t>27.02.2026</t>
  </si>
  <si>
    <t>04.12.2005</t>
  </si>
  <si>
    <t>09.05.2026</t>
  </si>
  <si>
    <t>20.07.2011</t>
  </si>
  <si>
    <t>ЭНП3</t>
  </si>
  <si>
    <t>09.10.2026</t>
  </si>
  <si>
    <t>06.03.2007</t>
  </si>
  <si>
    <t>Никульшин Александр Викторович</t>
  </si>
  <si>
    <t>11.08.2026</t>
  </si>
  <si>
    <t>08.05.2004</t>
  </si>
  <si>
    <t>17.05.2026</t>
  </si>
  <si>
    <t>25.04.2008</t>
  </si>
  <si>
    <t>27.03.2026</t>
  </si>
  <si>
    <t>25.12.1996</t>
  </si>
  <si>
    <t>Генералова Ольга Николаевна</t>
  </si>
  <si>
    <t>26.11.2025</t>
  </si>
  <si>
    <t>30.09.2002</t>
  </si>
  <si>
    <t>04.06.2026</t>
  </si>
  <si>
    <t>01.07.2013</t>
  </si>
  <si>
    <t>02.10.2026</t>
  </si>
  <si>
    <t>18.07.2011</t>
  </si>
  <si>
    <t>04.02.2027</t>
  </si>
  <si>
    <t>03.03.2010</t>
  </si>
  <si>
    <t>10.09.2026</t>
  </si>
  <si>
    <t>23.06.2011</t>
  </si>
  <si>
    <t>12.01.2027</t>
  </si>
  <si>
    <t>06.03.2011</t>
  </si>
  <si>
    <t>21.04.2026</t>
  </si>
  <si>
    <t>15.07.2013</t>
  </si>
  <si>
    <t>ЭНП4</t>
  </si>
  <si>
    <t>11.11.2026</t>
  </si>
  <si>
    <t>17.12.2009</t>
  </si>
  <si>
    <t>12.03.2026</t>
  </si>
  <si>
    <t>10.10.2013</t>
  </si>
  <si>
    <t>19.08.2009</t>
  </si>
  <si>
    <t>14.08.2012</t>
  </si>
  <si>
    <t>14.12.2007</t>
  </si>
  <si>
    <t>06.12.2009</t>
  </si>
  <si>
    <t>01.04.2026</t>
  </si>
  <si>
    <t>26.05.2010</t>
  </si>
  <si>
    <t>16.07.2010</t>
  </si>
  <si>
    <t>11.12.2026</t>
  </si>
  <si>
    <t>04.08.2008</t>
  </si>
  <si>
    <t>05.02.1999</t>
  </si>
  <si>
    <t>23.05.2026</t>
  </si>
  <si>
    <t>05.06.2010</t>
  </si>
  <si>
    <t>30.12.2025</t>
  </si>
  <si>
    <t>03.02.2010</t>
  </si>
  <si>
    <t>28.11.2008</t>
  </si>
  <si>
    <t>02.08.2026</t>
  </si>
  <si>
    <t>23.06.2005</t>
  </si>
  <si>
    <t>09.08.2026</t>
  </si>
  <si>
    <t>01.03.2012</t>
  </si>
  <si>
    <t>16.04.2026</t>
  </si>
  <si>
    <t>06.08.2008</t>
  </si>
  <si>
    <t>13.05.2012</t>
  </si>
  <si>
    <t>13.11.2026</t>
  </si>
  <si>
    <t>01.08.2007</t>
  </si>
  <si>
    <t>13.10.2009</t>
  </si>
  <si>
    <t>17.11.2013</t>
  </si>
  <si>
    <t>16.08.2009</t>
  </si>
  <si>
    <t>21.03.2026</t>
  </si>
  <si>
    <t>24.01.2009</t>
  </si>
  <si>
    <t>08.04.2013</t>
  </si>
  <si>
    <t>03.01.2010</t>
  </si>
  <si>
    <t>24.08.2026</t>
  </si>
  <si>
    <t>26.03.2001</t>
  </si>
  <si>
    <t>28.04.2026</t>
  </si>
  <si>
    <t>26.12.2013</t>
  </si>
  <si>
    <t>01.06.2026</t>
  </si>
  <si>
    <t>14.02.2010</t>
  </si>
  <si>
    <t>13.02.2013</t>
  </si>
  <si>
    <t>03.03.2026</t>
  </si>
  <si>
    <t>03.08.2012</t>
  </si>
  <si>
    <t>08.10.2008</t>
  </si>
  <si>
    <t>27.04.2026</t>
  </si>
  <si>
    <t>08.05.2012</t>
  </si>
  <si>
    <t>30.03.2012</t>
  </si>
  <si>
    <t>30.10.2009</t>
  </si>
  <si>
    <t>11.05.2008</t>
  </si>
  <si>
    <t>19.11.2026</t>
  </si>
  <si>
    <t>26.04.2009</t>
  </si>
  <si>
    <t>14.01.2027</t>
  </si>
  <si>
    <t>16.05.2012</t>
  </si>
  <si>
    <t>06.10.2026</t>
  </si>
  <si>
    <t>17.02.2011</t>
  </si>
  <si>
    <t>12.02.2027</t>
  </si>
  <si>
    <t>17.04.2008</t>
  </si>
  <si>
    <t>16.05.2026</t>
  </si>
  <si>
    <t>27.12.2011</t>
  </si>
  <si>
    <t>19.05.2026</t>
  </si>
  <si>
    <t>19.01.2006</t>
  </si>
  <si>
    <t>19.04.2026</t>
  </si>
  <si>
    <t>04.01.2008</t>
  </si>
  <si>
    <t>30.04.2026</t>
  </si>
  <si>
    <t>03.12.2009</t>
  </si>
  <si>
    <t>28.04.2007</t>
  </si>
  <si>
    <t>16.10.2013</t>
  </si>
  <si>
    <t>29.05.2026</t>
  </si>
  <si>
    <t>20.08.2009</t>
  </si>
  <si>
    <t>30.09.2026</t>
  </si>
  <si>
    <t>27.05.2008</t>
  </si>
  <si>
    <t>07.04.2004</t>
  </si>
  <si>
    <t>02.08.1994</t>
  </si>
  <si>
    <t>15.07.2026</t>
  </si>
  <si>
    <t>16.10.2005</t>
  </si>
  <si>
    <t>29.04.2026</t>
  </si>
  <si>
    <t>19.05.2005</t>
  </si>
  <si>
    <t>18.02.2013</t>
  </si>
  <si>
    <t>22.06.2026</t>
  </si>
  <si>
    <t>03.03.2006</t>
  </si>
  <si>
    <t>24.01.2026</t>
  </si>
  <si>
    <t>11.01.2010</t>
  </si>
  <si>
    <t>15.01.2027</t>
  </si>
  <si>
    <t>16.05.2007</t>
  </si>
  <si>
    <t>06.10.2002</t>
  </si>
  <si>
    <t>31.07.2009</t>
  </si>
  <si>
    <t>11.12.2025</t>
  </si>
  <si>
    <t>16.11.2004</t>
  </si>
  <si>
    <t>11.06.2026</t>
  </si>
  <si>
    <t>16.06.1997</t>
  </si>
  <si>
    <t>20.01.2026</t>
  </si>
  <si>
    <t>15.01.2002</t>
  </si>
  <si>
    <t>29.01.2026</t>
  </si>
  <si>
    <t>14.01.2009</t>
  </si>
  <si>
    <t>19.01.2026</t>
  </si>
  <si>
    <t>04.05.2011</t>
  </si>
  <si>
    <t>04.05.2026</t>
  </si>
  <si>
    <t>22.10.2001</t>
  </si>
  <si>
    <t>29.06.2016</t>
  </si>
  <si>
    <t>15.10.2026</t>
  </si>
  <si>
    <t>07.07.2015</t>
  </si>
  <si>
    <t>08.10.2026</t>
  </si>
  <si>
    <t>03.08.2011</t>
  </si>
  <si>
    <t>20.03.2026</t>
  </si>
  <si>
    <t>10.12.2009</t>
  </si>
  <si>
    <t>21.08.2009</t>
  </si>
  <si>
    <t>06.02.2026</t>
  </si>
  <si>
    <t>03.08.2007</t>
  </si>
  <si>
    <t>22.04.2026</t>
  </si>
  <si>
    <t>05.03.2011</t>
  </si>
  <si>
    <t>02.04.2007</t>
  </si>
  <si>
    <t>30.08.2009</t>
  </si>
  <si>
    <t>09.07.2015</t>
  </si>
  <si>
    <t>30.03.2009</t>
  </si>
  <si>
    <t>25.04.2006</t>
  </si>
  <si>
    <t>16.01.2026</t>
  </si>
  <si>
    <t>20.09.2008</t>
  </si>
  <si>
    <t>11.02.2026</t>
  </si>
  <si>
    <t>10.11.2009</t>
  </si>
  <si>
    <t>15.12.2006</t>
  </si>
  <si>
    <t>06.01.2026</t>
  </si>
  <si>
    <t>09.01.2006</t>
  </si>
  <si>
    <t>31.07.2006</t>
  </si>
  <si>
    <t>17.06.2026</t>
  </si>
  <si>
    <t>10.08.2008</t>
  </si>
  <si>
    <t>12.07.2026</t>
  </si>
  <si>
    <t>01.03.2006</t>
  </si>
  <si>
    <t>10.08.2026</t>
  </si>
  <si>
    <t>18.02.2012</t>
  </si>
  <si>
    <t>Багазеев Александр Константинович</t>
  </si>
  <si>
    <t>23.04.2026</t>
  </si>
  <si>
    <t>03.02.2014</t>
  </si>
  <si>
    <t>ТЭ1</t>
  </si>
  <si>
    <t>Васильев Иван Михайлович</t>
  </si>
  <si>
    <t>10.05.2012</t>
  </si>
  <si>
    <t>17.03.2026</t>
  </si>
  <si>
    <t>23.11.2009</t>
  </si>
  <si>
    <t>11.05.2026</t>
  </si>
  <si>
    <t>13.12.1999</t>
  </si>
  <si>
    <t>Зуев Алексей Геннадьевич</t>
  </si>
  <si>
    <t>03.04.2026</t>
  </si>
  <si>
    <t>07.03.2007</t>
  </si>
  <si>
    <t>Выборнов Сергей Сергеевич</t>
  </si>
  <si>
    <t>18.02.2026</t>
  </si>
  <si>
    <t>20.06.2011</t>
  </si>
  <si>
    <t>01.09.2026</t>
  </si>
  <si>
    <t>24.02.2007</t>
  </si>
  <si>
    <t>03.09.2025</t>
  </si>
  <si>
    <t>23.11.2007</t>
  </si>
  <si>
    <t>18.03.2013</t>
  </si>
  <si>
    <t>09.03.2026</t>
  </si>
  <si>
    <t>18.11.2015</t>
  </si>
  <si>
    <t>08.01.2013</t>
  </si>
  <si>
    <t>13.03.1989</t>
  </si>
  <si>
    <t>16.08.2026</t>
  </si>
  <si>
    <t>08.06.2016</t>
  </si>
  <si>
    <t>04.09.2026</t>
  </si>
  <si>
    <t>08.07.2010</t>
  </si>
  <si>
    <t>30.03.2013</t>
  </si>
  <si>
    <t>10.03.2026</t>
  </si>
  <si>
    <t>01.06.2012</t>
  </si>
  <si>
    <t>18.06.2026</t>
  </si>
  <si>
    <t>26.08.2007</t>
  </si>
  <si>
    <t>Анисимова Нина Валентиновна</t>
  </si>
  <si>
    <t>11.03.2026</t>
  </si>
  <si>
    <t>24.02.2005</t>
  </si>
  <si>
    <t>03.12.2008</t>
  </si>
  <si>
    <t>31.12.2025</t>
  </si>
  <si>
    <t>17.08.2009</t>
  </si>
  <si>
    <t>30.08.2012</t>
  </si>
  <si>
    <t>01.02.2027</t>
  </si>
  <si>
    <t>10.12.2010</t>
  </si>
  <si>
    <t>27.05.2012</t>
  </si>
  <si>
    <t>02.12.2012</t>
  </si>
  <si>
    <t>23.09.2009</t>
  </si>
  <si>
    <t>15.08.2026</t>
  </si>
  <si>
    <t>09.01.2008</t>
  </si>
  <si>
    <t>20.09.2025</t>
  </si>
  <si>
    <t>11.12.2010</t>
  </si>
  <si>
    <t>15.02.2006</t>
  </si>
  <si>
    <t>25.07.2026</t>
  </si>
  <si>
    <t>05.12.2006</t>
  </si>
  <si>
    <t>24.12.2026</t>
  </si>
  <si>
    <t>02.06.2014</t>
  </si>
  <si>
    <t>13.10.2005</t>
  </si>
  <si>
    <t>14.06.2009</t>
  </si>
  <si>
    <t>26.02.2010</t>
  </si>
  <si>
    <t>20.11.2026</t>
  </si>
  <si>
    <t>15.03.2005</t>
  </si>
  <si>
    <t>16.10.2008</t>
  </si>
  <si>
    <t>01.06.2010</t>
  </si>
  <si>
    <t>24.05.2011</t>
  </si>
  <si>
    <t>07.05.2008</t>
  </si>
  <si>
    <t>01.03.2026</t>
  </si>
  <si>
    <t>05.05.2009</t>
  </si>
  <si>
    <t>26.03.2026</t>
  </si>
  <si>
    <t>20.12.2012</t>
  </si>
  <si>
    <t>14.10.2026</t>
  </si>
  <si>
    <t>27.06.2009</t>
  </si>
  <si>
    <t>15.01.2011</t>
  </si>
  <si>
    <t>10.02.2026</t>
  </si>
  <si>
    <t>17.09.2009</t>
  </si>
  <si>
    <t>02.04.2014</t>
  </si>
  <si>
    <t>24.02.2026</t>
  </si>
  <si>
    <t>10.05.2009</t>
  </si>
  <si>
    <t>27.05.2026</t>
  </si>
  <si>
    <t>09.09.2009</t>
  </si>
  <si>
    <t>23.09.2012</t>
  </si>
  <si>
    <t>24.09.2013</t>
  </si>
  <si>
    <t>ТЭ2</t>
  </si>
  <si>
    <t>16.09.2026</t>
  </si>
  <si>
    <t>20.03.2008</t>
  </si>
  <si>
    <t>26.02.2026</t>
  </si>
  <si>
    <t>22.01.2009</t>
  </si>
  <si>
    <t>05.01.2010</t>
  </si>
  <si>
    <t>29.11.2011</t>
  </si>
  <si>
    <t>24.03.2026</t>
  </si>
  <si>
    <t>02.03.2007</t>
  </si>
  <si>
    <t>12.08.2026</t>
  </si>
  <si>
    <t>10.03.2001</t>
  </si>
  <si>
    <t>01.07.2011</t>
  </si>
  <si>
    <t>09.03.2008</t>
  </si>
  <si>
    <t>16.06.2011</t>
  </si>
  <si>
    <t>12.04.2010</t>
  </si>
  <si>
    <t>29.07.2004</t>
  </si>
  <si>
    <t>28.12.2009</t>
  </si>
  <si>
    <t>07.06.2011</t>
  </si>
  <si>
    <t>24.07.2009</t>
  </si>
  <si>
    <t>13.10.2014</t>
  </si>
  <si>
    <t>13.10.2026</t>
  </si>
  <si>
    <t>22.10.2008</t>
  </si>
  <si>
    <t>12.05.2011</t>
  </si>
  <si>
    <t>30.08.2013</t>
  </si>
  <si>
    <t>02.02.2027</t>
  </si>
  <si>
    <t>09.02.2009</t>
  </si>
  <si>
    <t>18.01.2027</t>
  </si>
  <si>
    <t>14.12.2009</t>
  </si>
  <si>
    <t>10.06.2009</t>
  </si>
  <si>
    <t>30.04.2008</t>
  </si>
  <si>
    <t>20.08.2025</t>
  </si>
  <si>
    <t>Школа</t>
  </si>
  <si>
    <t>УОР2</t>
  </si>
  <si>
    <t>МАСП</t>
  </si>
  <si>
    <t>АКВАТИКС</t>
  </si>
  <si>
    <t>Б/Г</t>
  </si>
  <si>
    <t>Сергеева Татьяна Вадимовна</t>
  </si>
  <si>
    <t>Борисов Евгений Валерьевич</t>
  </si>
  <si>
    <t>Самсонов Иван Александрович</t>
  </si>
  <si>
    <t>Кумин Егор Сергеевич</t>
  </si>
  <si>
    <t>Трифанкин Степан Николаевич</t>
  </si>
  <si>
    <t>Буханова Диана</t>
  </si>
  <si>
    <t>Константинова Кристина</t>
  </si>
  <si>
    <t>Рогожина Дарья</t>
  </si>
  <si>
    <t>Петровская Анастасия</t>
  </si>
  <si>
    <t>Ланцова Мария</t>
  </si>
  <si>
    <t>Сомова Алиса</t>
  </si>
  <si>
    <t>Жаринова Анна</t>
  </si>
  <si>
    <t>Давыдова Екатерина</t>
  </si>
  <si>
    <t>Жевагина Виктория</t>
  </si>
  <si>
    <t>Петрова Полина</t>
  </si>
  <si>
    <t>Игошина Дарина</t>
  </si>
  <si>
    <t>Лабанюк Анна</t>
  </si>
  <si>
    <t>Маркина Дарья</t>
  </si>
  <si>
    <t>Покрамович Мария</t>
  </si>
  <si>
    <t>Длютрова Ульяна</t>
  </si>
  <si>
    <t>Типалова Ева</t>
  </si>
  <si>
    <t>Филина Анна</t>
  </si>
  <si>
    <t>Титова Алина</t>
  </si>
  <si>
    <t>Семенова Юлия</t>
  </si>
  <si>
    <t>Сяйлева Елизавета</t>
  </si>
  <si>
    <t>Морданова Софья</t>
  </si>
  <si>
    <t>Дащенко Элина</t>
  </si>
  <si>
    <t>Зовская Софья</t>
  </si>
  <si>
    <t>Корюкалова Ева</t>
  </si>
  <si>
    <t>Пронюк Анастасия</t>
  </si>
  <si>
    <t>Куфман Варвара</t>
  </si>
  <si>
    <t>Силантьева София</t>
  </si>
  <si>
    <t>Силина Кира</t>
  </si>
  <si>
    <t>Овчинникова Виктория</t>
  </si>
  <si>
    <t>Кузовкова Милана</t>
  </si>
  <si>
    <t>Аниканова Станислава</t>
  </si>
  <si>
    <t>Бальзовская Елизавета</t>
  </si>
  <si>
    <t>Щербакова Екатерина</t>
  </si>
  <si>
    <t>Масленникова Елизавета</t>
  </si>
  <si>
    <t>Городова Кристина</t>
  </si>
  <si>
    <t>Павлова Анастасия</t>
  </si>
  <si>
    <t>Галушкина Анна</t>
  </si>
  <si>
    <t>Ковалева Виктория</t>
  </si>
  <si>
    <t>Берладир Ярослава</t>
  </si>
  <si>
    <t>Алиева Дана</t>
  </si>
  <si>
    <t>Хураськина Полина</t>
  </si>
  <si>
    <t>Буданок Екатерина</t>
  </si>
  <si>
    <t>Левданская Мария</t>
  </si>
  <si>
    <t>Филатова Полина</t>
  </si>
  <si>
    <t>Бакалкина Маргарита</t>
  </si>
  <si>
    <t>Жирютина Мария</t>
  </si>
  <si>
    <t>Семенов Алексей</t>
  </si>
  <si>
    <t>Минажетдинов Руслан</t>
  </si>
  <si>
    <t>Зволинский Владислав</t>
  </si>
  <si>
    <t>Лукьянов Артем</t>
  </si>
  <si>
    <t>Косов Даниил</t>
  </si>
  <si>
    <t>Дюжий Михаил</t>
  </si>
  <si>
    <t>Капранов Филипп</t>
  </si>
  <si>
    <t>Шевяков Артем</t>
  </si>
  <si>
    <t>Петров Артемий</t>
  </si>
  <si>
    <t>Марчишин Макар</t>
  </si>
  <si>
    <t>Воловик Степан</t>
  </si>
  <si>
    <t>Комлик Тимофей</t>
  </si>
  <si>
    <t>Красников Лев</t>
  </si>
  <si>
    <t>Литвинов Дмитрий</t>
  </si>
  <si>
    <t>Горохов Евгений</t>
  </si>
  <si>
    <t>Дёмин Максим</t>
  </si>
  <si>
    <t>Симоненко Даниил</t>
  </si>
  <si>
    <t>Рогожин Дмитрий</t>
  </si>
  <si>
    <t>Литвинов Марк</t>
  </si>
  <si>
    <t>Кухарев Даниил</t>
  </si>
  <si>
    <t>Диденко Александр</t>
  </si>
  <si>
    <t>Ершов Антон</t>
  </si>
  <si>
    <t>Бобков Игорь</t>
  </si>
  <si>
    <t>Харин Тимур</t>
  </si>
  <si>
    <t>Акиньшин Платон</t>
  </si>
  <si>
    <t>Медведев Антон</t>
  </si>
  <si>
    <t>Маргарян Артур</t>
  </si>
  <si>
    <t>Иванов Фёдор</t>
  </si>
  <si>
    <t>Грицков Даниил</t>
  </si>
  <si>
    <t>Волков Артём</t>
  </si>
  <si>
    <t>Масленников Михаил</t>
  </si>
  <si>
    <t>Румянцев Пётр</t>
  </si>
  <si>
    <t>Жаров Елисей</t>
  </si>
  <si>
    <t>Овсянников Сергей</t>
  </si>
  <si>
    <t>Ващенко Марк</t>
  </si>
  <si>
    <t>Качко Артемий</t>
  </si>
  <si>
    <t>Стемасов Богдан</t>
  </si>
  <si>
    <t>Щипачев Дмитрий</t>
  </si>
  <si>
    <t>Московский Александр</t>
  </si>
  <si>
    <t>Пушкин Сергей</t>
  </si>
  <si>
    <t>Длютров Иван</t>
  </si>
  <si>
    <t>Добролюбов Игорь</t>
  </si>
  <si>
    <t>Галиуллин Руслан</t>
  </si>
  <si>
    <t>Новиков Николай</t>
  </si>
  <si>
    <t>Аржаных Макар</t>
  </si>
  <si>
    <t>Михайлов Никита</t>
  </si>
  <si>
    <t>Коротких Матвей</t>
  </si>
  <si>
    <t>Султанов Илья</t>
  </si>
  <si>
    <t>Задаура Дмитрий</t>
  </si>
  <si>
    <t>Нехожин Дмитрий</t>
  </si>
  <si>
    <t>Бутов Михаил</t>
  </si>
  <si>
    <t>Тагаров Михаил</t>
  </si>
  <si>
    <t>Кузин Василий</t>
  </si>
  <si>
    <t>Арстамян Глеб</t>
  </si>
  <si>
    <t>Тишков Георгий</t>
  </si>
  <si>
    <t>Мельничук Георгий</t>
  </si>
  <si>
    <t>Двужилов Михаил</t>
  </si>
  <si>
    <t>Карпинский Егор</t>
  </si>
  <si>
    <t>Лебедев Антон</t>
  </si>
  <si>
    <t>Цыплаков Егор</t>
  </si>
  <si>
    <t>Халяпин Александр</t>
  </si>
  <si>
    <t>Малашин Симеон</t>
  </si>
  <si>
    <t>Жаринов Олег</t>
  </si>
  <si>
    <t>Кононов Данил</t>
  </si>
  <si>
    <t>Новиков Василий</t>
  </si>
  <si>
    <t>Овсянников Владимир</t>
  </si>
  <si>
    <t>Сироткин Арсений</t>
  </si>
  <si>
    <t>Филин Константин</t>
  </si>
  <si>
    <t>Анчихров Дмитрий</t>
  </si>
  <si>
    <t>Берладир Никита</t>
  </si>
  <si>
    <t>Щербанов Илья</t>
  </si>
  <si>
    <t>Кочетов Артур</t>
  </si>
  <si>
    <t>Волознев Василий</t>
  </si>
  <si>
    <t>Померанцев Али</t>
  </si>
  <si>
    <t>Романов Василий</t>
  </si>
  <si>
    <t>Русаков Дмитрий</t>
  </si>
  <si>
    <t>Выборнов Тимофей</t>
  </si>
  <si>
    <t>Узиков Алексей</t>
  </si>
  <si>
    <t>Новинский Сергей</t>
  </si>
  <si>
    <t>Пуганов Ярослав</t>
  </si>
  <si>
    <t>Бутов Тихон</t>
  </si>
  <si>
    <t>Аржаных Тимофей</t>
  </si>
  <si>
    <t>Кисленко Богдан</t>
  </si>
  <si>
    <t>Арапко Кирилл</t>
  </si>
  <si>
    <t>Хошин Марк</t>
  </si>
  <si>
    <t>Яшков Роман</t>
  </si>
  <si>
    <t>Крыловской Михаил</t>
  </si>
  <si>
    <t>Соленый Антон</t>
  </si>
  <si>
    <t>Допуск</t>
  </si>
  <si>
    <t>ФИ</t>
  </si>
  <si>
    <t>Бабушкина Виктория</t>
  </si>
  <si>
    <t>Байгильдин Артур</t>
  </si>
  <si>
    <t>Бастраков Михаил</t>
  </si>
  <si>
    <t>Береснев Роман</t>
  </si>
  <si>
    <t>Брсоян Арсен</t>
  </si>
  <si>
    <t>Бутков Илья</t>
  </si>
  <si>
    <t>Бутов Евгений</t>
  </si>
  <si>
    <t>Бутов Сергей</t>
  </si>
  <si>
    <t>Гарипов Аскар</t>
  </si>
  <si>
    <t>Головко Варвара</t>
  </si>
  <si>
    <t>Голофеева Юлия</t>
  </si>
  <si>
    <t>Горева Анна</t>
  </si>
  <si>
    <t>Дубровина Виктория</t>
  </si>
  <si>
    <t>Журавский Никита</t>
  </si>
  <si>
    <t>Иевлев Кирилл</t>
  </si>
  <si>
    <t>Исакова Диана</t>
  </si>
  <si>
    <t>Карпова София</t>
  </si>
  <si>
    <t>Коломнин Леонид</t>
  </si>
  <si>
    <t>Коломнин Ярослав</t>
  </si>
  <si>
    <t>Коломнина Алена</t>
  </si>
  <si>
    <t>Кондрашов Илья</t>
  </si>
  <si>
    <t>Кривальцевич Роман</t>
  </si>
  <si>
    <t>Кудрявцев Павел</t>
  </si>
  <si>
    <t>Лебедев Егор</t>
  </si>
  <si>
    <t>Мишин Антон</t>
  </si>
  <si>
    <t>Неретина Полина</t>
  </si>
  <si>
    <t>Петровский Алексей</t>
  </si>
  <si>
    <t>Полегаев Андрей</t>
  </si>
  <si>
    <t>Полянская Елизавета</t>
  </si>
  <si>
    <t>Попова Полина</t>
  </si>
  <si>
    <t>Прасолов Илья</t>
  </si>
  <si>
    <t>Прокуратов Валерий</t>
  </si>
  <si>
    <t>Родин Владимир</t>
  </si>
  <si>
    <t>Савельев Илья</t>
  </si>
  <si>
    <t>Савин Михаил</t>
  </si>
  <si>
    <t>Садыков Тимир</t>
  </si>
  <si>
    <t>Самохин Павел</t>
  </si>
  <si>
    <t>Семенов Максим</t>
  </si>
  <si>
    <t>Сиротюк Максим</t>
  </si>
  <si>
    <t>Соннова Алёна</t>
  </si>
  <si>
    <t>Сперцян Георгий</t>
  </si>
  <si>
    <t>Темник Арсений</t>
  </si>
  <si>
    <t>Типалова Карина</t>
  </si>
  <si>
    <t>Тутукина Екатерина</t>
  </si>
  <si>
    <t>Хорольская Влана</t>
  </si>
  <si>
    <t>Ченская Яна</t>
  </si>
  <si>
    <t>Александров Семён</t>
  </si>
  <si>
    <t>Андреев Игорь</t>
  </si>
  <si>
    <t>Антипов Григорий</t>
  </si>
  <si>
    <t>Антипов Михаил</t>
  </si>
  <si>
    <t>Богданов Тимофей</t>
  </si>
  <si>
    <t>Борисова Екатерина</t>
  </si>
  <si>
    <t>Васильев Денис</t>
  </si>
  <si>
    <t>Васильев Платон</t>
  </si>
  <si>
    <t>Васильева Александра</t>
  </si>
  <si>
    <t>Васильева Василиса</t>
  </si>
  <si>
    <t>Гришин Артём</t>
  </si>
  <si>
    <t>Иванова Ксения</t>
  </si>
  <si>
    <t>Кашицын Семён</t>
  </si>
  <si>
    <t>Ключарёва Иоанна</t>
  </si>
  <si>
    <t>Корнев Всеволод</t>
  </si>
  <si>
    <t>Леонов Роман</t>
  </si>
  <si>
    <t>Маракулина Мария</t>
  </si>
  <si>
    <t>Мухина Елизавета</t>
  </si>
  <si>
    <t>Мушков Иван</t>
  </si>
  <si>
    <t>Назаренко Мирослав</t>
  </si>
  <si>
    <t>Никульшин Илья</t>
  </si>
  <si>
    <t>Панов Даниил</t>
  </si>
  <si>
    <t>Пронкина Ксения</t>
  </si>
  <si>
    <t>Садофьев Григорий</t>
  </si>
  <si>
    <t>Соловьева Стефания</t>
  </si>
  <si>
    <t>Суворов Александр</t>
  </si>
  <si>
    <t>Сысоева Инна</t>
  </si>
  <si>
    <t>Трухачев Ярослав</t>
  </si>
  <si>
    <t>Трушин Петр</t>
  </si>
  <si>
    <t>Чешля Тимофей</t>
  </si>
  <si>
    <t>Ярохович Иван</t>
  </si>
  <si>
    <t>Анисимов Сергей</t>
  </si>
  <si>
    <t>Бобровская Ульяна</t>
  </si>
  <si>
    <t>Воронова Ульяна</t>
  </si>
  <si>
    <t>Ковалева Маргарита</t>
  </si>
  <si>
    <t>Колпаков Денис</t>
  </si>
  <si>
    <t>Майоров Александр</t>
  </si>
  <si>
    <t>Макаров Иван</t>
  </si>
  <si>
    <t>Макешин Даниил</t>
  </si>
  <si>
    <t>Митрохин Иван</t>
  </si>
  <si>
    <t>Молокова Яна</t>
  </si>
  <si>
    <t>Набережных Анжелика</t>
  </si>
  <si>
    <t>Орлов Артём</t>
  </si>
  <si>
    <t>Пряхина Анна</t>
  </si>
  <si>
    <t>Пущинский Никита</t>
  </si>
  <si>
    <t>Русихина Полина</t>
  </si>
  <si>
    <t>Рыжако Кирилл</t>
  </si>
  <si>
    <t>Скрипников Даниил</t>
  </si>
  <si>
    <t>Устинков Леонид</t>
  </si>
  <si>
    <t>Хихинашвили Ариэль</t>
  </si>
  <si>
    <t>Черкасов Егор</t>
  </si>
  <si>
    <t>Шлюпкин Николай</t>
  </si>
  <si>
    <t>Шлюпкина Арина</t>
  </si>
  <si>
    <t>Якупов Фёдор</t>
  </si>
  <si>
    <t>Нагнибедов Никита Сергеевич</t>
  </si>
  <si>
    <t>Чуносов Алексей Евгеньевич</t>
  </si>
  <si>
    <t>Грицков Даниил Алексеевич</t>
  </si>
  <si>
    <t>Яковлева Александра Александровна</t>
  </si>
  <si>
    <t>Аданичкин Владислав Серафимович</t>
  </si>
  <si>
    <t>Лагутин Александр Сергеевич</t>
  </si>
  <si>
    <t>ЭНП1</t>
  </si>
  <si>
    <t>Хошин Марк Владимирович</t>
  </si>
  <si>
    <t>МФТ</t>
  </si>
  <si>
    <t>Абашева Екатерина</t>
  </si>
  <si>
    <t>Бабушкин Павел</t>
  </si>
  <si>
    <t>Бакулина Виктория</t>
  </si>
  <si>
    <t>Бертелли Давиде</t>
  </si>
  <si>
    <t>Битюков Тимофей</t>
  </si>
  <si>
    <t>Богатырев Арсений</t>
  </si>
  <si>
    <t>Богунец Татьяна</t>
  </si>
  <si>
    <t>Бойков Егор</t>
  </si>
  <si>
    <t>Борисов Евгений</t>
  </si>
  <si>
    <t>Бугаев Никита</t>
  </si>
  <si>
    <t>Бутов Тимофей</t>
  </si>
  <si>
    <t>Бухаров Александр</t>
  </si>
  <si>
    <t>Васильев Владислав</t>
  </si>
  <si>
    <t>Воробьев Артем</t>
  </si>
  <si>
    <t>Алиева</t>
  </si>
  <si>
    <t>Анчихров</t>
  </si>
  <si>
    <t>Арстамян</t>
  </si>
  <si>
    <t>Бабушкина</t>
  </si>
  <si>
    <t>Байгильдин</t>
  </si>
  <si>
    <t>Бальзовская</t>
  </si>
  <si>
    <t>Бастраков</t>
  </si>
  <si>
    <t>Береснев</t>
  </si>
  <si>
    <t>Берладир</t>
  </si>
  <si>
    <t>Брсоян</t>
  </si>
  <si>
    <t>Буданок</t>
  </si>
  <si>
    <t>Бутков</t>
  </si>
  <si>
    <t>Бутов</t>
  </si>
  <si>
    <t>Волков</t>
  </si>
  <si>
    <t>Волознев</t>
  </si>
  <si>
    <t>Гарипов</t>
  </si>
  <si>
    <t>Головко</t>
  </si>
  <si>
    <t>Голофеева</t>
  </si>
  <si>
    <t>Горева</t>
  </si>
  <si>
    <t>Горохов</t>
  </si>
  <si>
    <t>Грицков</t>
  </si>
  <si>
    <t>Дащенко</t>
  </si>
  <si>
    <t>Длютров</t>
  </si>
  <si>
    <t>Длютрова</t>
  </si>
  <si>
    <t>Добролюбов</t>
  </si>
  <si>
    <t>Дубровина</t>
  </si>
  <si>
    <t>Жаринов</t>
  </si>
  <si>
    <t>Жаринова</t>
  </si>
  <si>
    <t>Жаров</t>
  </si>
  <si>
    <t>Жевагина</t>
  </si>
  <si>
    <t>Жирютина</t>
  </si>
  <si>
    <t>Журавский</t>
  </si>
  <si>
    <t>Иванов</t>
  </si>
  <si>
    <t>Игошина</t>
  </si>
  <si>
    <t>Иевлев</t>
  </si>
  <si>
    <t>Исакова</t>
  </si>
  <si>
    <t>Карпова</t>
  </si>
  <si>
    <t>Качко</t>
  </si>
  <si>
    <t>Ковалева</t>
  </si>
  <si>
    <t>Коломнин</t>
  </si>
  <si>
    <t>Коломнина</t>
  </si>
  <si>
    <t>Комлик</t>
  </si>
  <si>
    <t>Кондрашов</t>
  </si>
  <si>
    <t>Кононов</t>
  </si>
  <si>
    <t>Константинова</t>
  </si>
  <si>
    <t>Коротких</t>
  </si>
  <si>
    <t>Корюкалова</t>
  </si>
  <si>
    <t>Косов</t>
  </si>
  <si>
    <t>Кочетов</t>
  </si>
  <si>
    <t>Кривальцевич</t>
  </si>
  <si>
    <t>Кудрявцев</t>
  </si>
  <si>
    <t>Куфман</t>
  </si>
  <si>
    <t>Кухарев</t>
  </si>
  <si>
    <t>Лебедев</t>
  </si>
  <si>
    <t>Левданская</t>
  </si>
  <si>
    <t>Марчишин</t>
  </si>
  <si>
    <t>Медведев</t>
  </si>
  <si>
    <t>Михайлов</t>
  </si>
  <si>
    <t>Мишин</t>
  </si>
  <si>
    <t>Московский</t>
  </si>
  <si>
    <t>Неретина</t>
  </si>
  <si>
    <t>Нехожин</t>
  </si>
  <si>
    <t>Новиков</t>
  </si>
  <si>
    <t>Новинский</t>
  </si>
  <si>
    <t>Овсянников</t>
  </si>
  <si>
    <t>Павлова</t>
  </si>
  <si>
    <t>Петров</t>
  </si>
  <si>
    <t>Петровский</t>
  </si>
  <si>
    <t>Полегаев</t>
  </si>
  <si>
    <t>Полянская</t>
  </si>
  <si>
    <t>Попова</t>
  </si>
  <si>
    <t>Прасолов</t>
  </si>
  <si>
    <t>Прокуратов</t>
  </si>
  <si>
    <t>Пуганов</t>
  </si>
  <si>
    <t>Рогожин</t>
  </si>
  <si>
    <t>Рогожина</t>
  </si>
  <si>
    <t>Родин</t>
  </si>
  <si>
    <t>Румянцев</t>
  </si>
  <si>
    <t>Русаков</t>
  </si>
  <si>
    <t>Савельев</t>
  </si>
  <si>
    <t>Савин</t>
  </si>
  <si>
    <t>Садыков</t>
  </si>
  <si>
    <t>Самохин</t>
  </si>
  <si>
    <t>Семенов</t>
  </si>
  <si>
    <t>Силантьева</t>
  </si>
  <si>
    <t>Силина</t>
  </si>
  <si>
    <t>Симоненко</t>
  </si>
  <si>
    <t>Сиротюк</t>
  </si>
  <si>
    <t>Соннова</t>
  </si>
  <si>
    <t>Сперцян</t>
  </si>
  <si>
    <t>Стемасов</t>
  </si>
  <si>
    <t>Султанов</t>
  </si>
  <si>
    <t>Сяйлева</t>
  </si>
  <si>
    <t>Темник</t>
  </si>
  <si>
    <t>Типалова</t>
  </si>
  <si>
    <t>Тишков</t>
  </si>
  <si>
    <t>Тутукина</t>
  </si>
  <si>
    <t>Узиков</t>
  </si>
  <si>
    <t>Филатова</t>
  </si>
  <si>
    <t>Халяпин</t>
  </si>
  <si>
    <t>Хорольская</t>
  </si>
  <si>
    <t>Хошин</t>
  </si>
  <si>
    <t>Хураськина</t>
  </si>
  <si>
    <t>Ченская</t>
  </si>
  <si>
    <t>Щербанов</t>
  </si>
  <si>
    <t>Яшков</t>
  </si>
  <si>
    <t>Акиньшин</t>
  </si>
  <si>
    <t>Александров</t>
  </si>
  <si>
    <t>Андреев</t>
  </si>
  <si>
    <t>Аниканова</t>
  </si>
  <si>
    <t>Антипов</t>
  </si>
  <si>
    <t>Арапко</t>
  </si>
  <si>
    <t>Аржаных</t>
  </si>
  <si>
    <t>Бакалкина</t>
  </si>
  <si>
    <t>Бобков</t>
  </si>
  <si>
    <t>Богданов</t>
  </si>
  <si>
    <t>Борисова</t>
  </si>
  <si>
    <t>Буханова</t>
  </si>
  <si>
    <t>Васильев</t>
  </si>
  <si>
    <t>Васильева</t>
  </si>
  <si>
    <t>Воловик</t>
  </si>
  <si>
    <t>Выборнов</t>
  </si>
  <si>
    <t>Галиуллин</t>
  </si>
  <si>
    <t>Галушкина</t>
  </si>
  <si>
    <t>Городова</t>
  </si>
  <si>
    <t>Гришин</t>
  </si>
  <si>
    <t>Давыдова</t>
  </si>
  <si>
    <t>Двужилов</t>
  </si>
  <si>
    <t>Диденко</t>
  </si>
  <si>
    <t>Ершов</t>
  </si>
  <si>
    <t>Зовская</t>
  </si>
  <si>
    <t>Иванова</t>
  </si>
  <si>
    <t>Карпинский</t>
  </si>
  <si>
    <t>Кашицын</t>
  </si>
  <si>
    <t>Кисленко</t>
  </si>
  <si>
    <t>Ключарёва</t>
  </si>
  <si>
    <t>Корнев</t>
  </si>
  <si>
    <t>Крыловской</t>
  </si>
  <si>
    <t>Кузин</t>
  </si>
  <si>
    <t>Леонов</t>
  </si>
  <si>
    <t>Маракулина</t>
  </si>
  <si>
    <t>Маргарян</t>
  </si>
  <si>
    <t>Маркина</t>
  </si>
  <si>
    <t>Масленникова</t>
  </si>
  <si>
    <t>Мельничук</t>
  </si>
  <si>
    <t>Минажетдинов</t>
  </si>
  <si>
    <t>Морданова</t>
  </si>
  <si>
    <t>Мухина</t>
  </si>
  <si>
    <t>Мушков</t>
  </si>
  <si>
    <t>Назаренко</t>
  </si>
  <si>
    <t>Никульшин</t>
  </si>
  <si>
    <t>Панов</t>
  </si>
  <si>
    <t>Петрова</t>
  </si>
  <si>
    <t>Петровская</t>
  </si>
  <si>
    <t>Померанцев</t>
  </si>
  <si>
    <t>Пронкина</t>
  </si>
  <si>
    <t>Пронюк</t>
  </si>
  <si>
    <t>Пушкин</t>
  </si>
  <si>
    <t>Романов</t>
  </si>
  <si>
    <t>Садофьев</t>
  </si>
  <si>
    <t>Семенова</t>
  </si>
  <si>
    <t>Сироткин</t>
  </si>
  <si>
    <t>Соловьева</t>
  </si>
  <si>
    <t>Суворов</t>
  </si>
  <si>
    <t>Сысоева</t>
  </si>
  <si>
    <t>Тагаров</t>
  </si>
  <si>
    <t>Титова</t>
  </si>
  <si>
    <t>Трухачев</t>
  </si>
  <si>
    <t>Трушин</t>
  </si>
  <si>
    <t>Филин</t>
  </si>
  <si>
    <t>Филина</t>
  </si>
  <si>
    <t>Харин</t>
  </si>
  <si>
    <t>Цыплаков</t>
  </si>
  <si>
    <t>Чешля</t>
  </si>
  <si>
    <t>Щербакова</t>
  </si>
  <si>
    <t>Ярохович</t>
  </si>
  <si>
    <t>Анисимов</t>
  </si>
  <si>
    <t>Бобровская</t>
  </si>
  <si>
    <t>Ващенко</t>
  </si>
  <si>
    <t>Воронова</t>
  </si>
  <si>
    <t>Колпаков</t>
  </si>
  <si>
    <t>Красников</t>
  </si>
  <si>
    <t>Лабанюк</t>
  </si>
  <si>
    <t>Ланцова</t>
  </si>
  <si>
    <t>Литвинов</t>
  </si>
  <si>
    <t>Майоров</t>
  </si>
  <si>
    <t>Макаров</t>
  </si>
  <si>
    <t>Макешин</t>
  </si>
  <si>
    <t>Митрохин</t>
  </si>
  <si>
    <t>Молокова</t>
  </si>
  <si>
    <t>Набережных</t>
  </si>
  <si>
    <t>Овчинникова</t>
  </si>
  <si>
    <t>Орлов</t>
  </si>
  <si>
    <t>Покрамович</t>
  </si>
  <si>
    <t>Пряхина</t>
  </si>
  <si>
    <t>Пущинский</t>
  </si>
  <si>
    <t>Русихина</t>
  </si>
  <si>
    <t>Рыжако</t>
  </si>
  <si>
    <t>Скрипников</t>
  </si>
  <si>
    <t>Сомова</t>
  </si>
  <si>
    <t>Устинков</t>
  </si>
  <si>
    <t>Хихинашвили</t>
  </si>
  <si>
    <t>Черкасов</t>
  </si>
  <si>
    <t>Шевяков</t>
  </si>
  <si>
    <t>Шлюпкин</t>
  </si>
  <si>
    <t>Шлюпкина</t>
  </si>
  <si>
    <t>Якупов</t>
  </si>
  <si>
    <t>Гайнова Дарья</t>
  </si>
  <si>
    <t>Геворгян Геворг</t>
  </si>
  <si>
    <t>Гилязов Анвар</t>
  </si>
  <si>
    <t>Голдина Валерия</t>
  </si>
  <si>
    <t>Гражданова Ирина</t>
  </si>
  <si>
    <t>Губачев Мирон</t>
  </si>
  <si>
    <t>Гузанова Мария</t>
  </si>
  <si>
    <t>Дасания Георгий</t>
  </si>
  <si>
    <t>Денисов Всеволод</t>
  </si>
  <si>
    <t>Домкина Екатерина</t>
  </si>
  <si>
    <t>Дрютрова</t>
  </si>
  <si>
    <t>Дубровин Илья</t>
  </si>
  <si>
    <t>Душенко Антон</t>
  </si>
  <si>
    <t>Ерёмин Дмитрий</t>
  </si>
  <si>
    <t>Ермишина Олеся</t>
  </si>
  <si>
    <t>Ермолова Дарья</t>
  </si>
  <si>
    <t>Зажогин Ростислав</t>
  </si>
  <si>
    <t>Зайцева Виктория</t>
  </si>
  <si>
    <t>Зауэр Артём</t>
  </si>
  <si>
    <t>Захаров Артём</t>
  </si>
  <si>
    <t>Звягина Анастасия</t>
  </si>
  <si>
    <t>Зиганшин Адель</t>
  </si>
  <si>
    <t>Иванилов Ярослав</t>
  </si>
  <si>
    <t>Ильин Максим</t>
  </si>
  <si>
    <t>Кабаков Михаил</t>
  </si>
  <si>
    <t>Калинычева Светлана</t>
  </si>
  <si>
    <t>Капустин Семен</t>
  </si>
  <si>
    <t>Карама Светлана</t>
  </si>
  <si>
    <t>Карпеев Дмитрий</t>
  </si>
  <si>
    <t>Карпеева Елизавета</t>
  </si>
  <si>
    <t>Карпенко Максим</t>
  </si>
  <si>
    <t>Кирин Матвей</t>
  </si>
  <si>
    <t>Клещенко Данила</t>
  </si>
  <si>
    <t>Кодочигов Егор</t>
  </si>
  <si>
    <t>Кодочигова Ульяна</t>
  </si>
  <si>
    <t>Козлова Анастасия</t>
  </si>
  <si>
    <t>Колобродов Денис</t>
  </si>
  <si>
    <t>Коробова Мария</t>
  </si>
  <si>
    <t>Кочергина Анастасия</t>
  </si>
  <si>
    <t>Кошелева Валерия</t>
  </si>
  <si>
    <t>Кошелева Светлана</t>
  </si>
  <si>
    <t>Кузнецов Даниил</t>
  </si>
  <si>
    <t>Кузнецов Максим</t>
  </si>
  <si>
    <t>Кузьмин Ярослав</t>
  </si>
  <si>
    <t>Курбатов Назар</t>
  </si>
  <si>
    <t>Куренкова Вера</t>
  </si>
  <si>
    <t>Курышов Ярослав</t>
  </si>
  <si>
    <t>Кучерявенкова Василиса</t>
  </si>
  <si>
    <t>Кучерявенкова София</t>
  </si>
  <si>
    <t>Лалаян Георгий</t>
  </si>
  <si>
    <t>Локотникова Стефания</t>
  </si>
  <si>
    <t>Локтионов Владислав</t>
  </si>
  <si>
    <t>Любимов Кирилл</t>
  </si>
  <si>
    <t>Максимчук Милана</t>
  </si>
  <si>
    <t>Малафеев Данил</t>
  </si>
  <si>
    <t>Маликова Елизавета</t>
  </si>
  <si>
    <t>Медведев Валерий</t>
  </si>
  <si>
    <t>Мехряков Борис</t>
  </si>
  <si>
    <t>Мизюльченкова Екатерина</t>
  </si>
  <si>
    <t>Минеев Роман</t>
  </si>
  <si>
    <t>Михалычева Алиса</t>
  </si>
  <si>
    <t>Мишина Елизавета</t>
  </si>
  <si>
    <t>Мишина Ксения</t>
  </si>
  <si>
    <t>Молчанова Мария</t>
  </si>
  <si>
    <t>Мордасова Анастасия</t>
  </si>
  <si>
    <t>Нагнибедов Никита</t>
  </si>
  <si>
    <t>Немков Макар</t>
  </si>
  <si>
    <t>Никитин Никита</t>
  </si>
  <si>
    <t>Никонов Илья</t>
  </si>
  <si>
    <t>Новикова София</t>
  </si>
  <si>
    <t>Новоженина Мария</t>
  </si>
  <si>
    <t>Новолодский Никита</t>
  </si>
  <si>
    <t>Новосёлов Николай</t>
  </si>
  <si>
    <t>Новоселов Николай</t>
  </si>
  <si>
    <t>Овчинников Илья</t>
  </si>
  <si>
    <t>Осин Артём</t>
  </si>
  <si>
    <t>Охремчук Василиса</t>
  </si>
  <si>
    <t>Павлов Марк</t>
  </si>
  <si>
    <t>Панченко Данил</t>
  </si>
  <si>
    <t>Парфелюк Иван</t>
  </si>
  <si>
    <t>Петров Андрей</t>
  </si>
  <si>
    <t>Пирогова Божена</t>
  </si>
  <si>
    <t>Пономаренко Ренат</t>
  </si>
  <si>
    <t>Попов Станислав</t>
  </si>
  <si>
    <t>Попов Тимофей</t>
  </si>
  <si>
    <t>Поярков Макар</t>
  </si>
  <si>
    <t>Радаев Семен</t>
  </si>
  <si>
    <t>Райнов Александр</t>
  </si>
  <si>
    <t>Реутский Артём</t>
  </si>
  <si>
    <t>Ровенских Данил</t>
  </si>
  <si>
    <t>Родин Дмитрий</t>
  </si>
  <si>
    <t>Родькина Анна</t>
  </si>
  <si>
    <t>Русихин Олег</t>
  </si>
  <si>
    <t>Рыльский Максим</t>
  </si>
  <si>
    <t>Салин Михаил</t>
  </si>
  <si>
    <t>Самсонов Николай</t>
  </si>
  <si>
    <t>Санева Ксения</t>
  </si>
  <si>
    <t>Сапаров Алексей</t>
  </si>
  <si>
    <t>Святославский Ярослав</t>
  </si>
  <si>
    <t>Семенеев Эмиль</t>
  </si>
  <si>
    <t>Серов Кирилл</t>
  </si>
  <si>
    <t>Скорняков Владимир</t>
  </si>
  <si>
    <t>Соломатина Ирина</t>
  </si>
  <si>
    <t>Спиридонов Егор</t>
  </si>
  <si>
    <t>Суманова Виктория</t>
  </si>
  <si>
    <t>Таныгин Сергей</t>
  </si>
  <si>
    <t>Украинцева Софья</t>
  </si>
  <si>
    <t>Фархутдинова Вилена</t>
  </si>
  <si>
    <t>Фокин Ярослав</t>
  </si>
  <si>
    <t>Фоос Елизавета</t>
  </si>
  <si>
    <t>Фролова Светлана</t>
  </si>
  <si>
    <t>Хакимов Алан</t>
  </si>
  <si>
    <t>Хвостов Матвей</t>
  </si>
  <si>
    <t>Худяков Владимир</t>
  </si>
  <si>
    <t>Царева Виктория</t>
  </si>
  <si>
    <t>Цветкова Александра</t>
  </si>
  <si>
    <t>Черноусова Анна</t>
  </si>
  <si>
    <t>Чуваткин Иван</t>
  </si>
  <si>
    <t>Широкова Эмилия</t>
  </si>
  <si>
    <t>Шишенков Мирослав</t>
  </si>
  <si>
    <t>Шишкин Демид</t>
  </si>
  <si>
    <t>Шкловская Дарья</t>
  </si>
  <si>
    <t>Шуменко Сергей</t>
  </si>
  <si>
    <t>Шутов Константин</t>
  </si>
  <si>
    <t>Щербаков Михаил</t>
  </si>
  <si>
    <t>Щетников Александр</t>
  </si>
  <si>
    <t>Юдина Алиса</t>
  </si>
  <si>
    <t>Юров Никита</t>
  </si>
  <si>
    <t>Янбулатов Айдар</t>
  </si>
  <si>
    <t>Ярославская Елена</t>
  </si>
  <si>
    <t>ID ИАС Спорт</t>
  </si>
  <si>
    <t>Фамилия</t>
  </si>
  <si>
    <t>Имя</t>
  </si>
  <si>
    <t>Отчество</t>
  </si>
  <si>
    <t>Снилс</t>
  </si>
  <si>
    <t>Вид спорта </t>
  </si>
  <si>
    <t>Название спортивной организации</t>
  </si>
  <si>
    <t>Дата зачисления в спортивную организацию</t>
  </si>
  <si>
    <t>Этап спортивной подготовки</t>
  </si>
  <si>
    <t>Адрес организации</t>
  </si>
  <si>
    <t>Группа дисциплин</t>
  </si>
  <si>
    <t>Дисциплины</t>
  </si>
  <si>
    <t>разряд</t>
  </si>
  <si>
    <t>серия</t>
  </si>
  <si>
    <t>номер</t>
  </si>
  <si>
    <t>Выдан</t>
  </si>
  <si>
    <t>Дата Выдачи</t>
  </si>
  <si>
    <t>Номер полиса ОМС</t>
  </si>
  <si>
    <t>Организация страховщик</t>
  </si>
  <si>
    <t>Срок действия полиса</t>
  </si>
  <si>
    <t>Населенный пункт</t>
  </si>
  <si>
    <t>Улица</t>
  </si>
  <si>
    <t>Улица вручную</t>
  </si>
  <si>
    <t>дом</t>
  </si>
  <si>
    <t>дом вручную</t>
  </si>
  <si>
    <t>комментарий</t>
  </si>
  <si>
    <t>код страны</t>
  </si>
  <si>
    <t>код региона</t>
  </si>
  <si>
    <t>email</t>
  </si>
  <si>
    <t>Дополнительный тренер</t>
  </si>
  <si>
    <t>Абашева</t>
  </si>
  <si>
    <t>Екатерина</t>
  </si>
  <si>
    <t>Александровна</t>
  </si>
  <si>
    <t>РСОО «Федерация триатлона города Москвы»</t>
  </si>
  <si>
    <t>Самоподготовка</t>
  </si>
  <si>
    <t>г Москва, ул Крылатская, д 10 стр 1</t>
  </si>
  <si>
    <t>без разряда</t>
  </si>
  <si>
    <t>Бабушкин</t>
  </si>
  <si>
    <t>Павел</t>
  </si>
  <si>
    <t>Александрович</t>
  </si>
  <si>
    <t>179-849-338 53</t>
  </si>
  <si>
    <t>2 спортивный разряд</t>
  </si>
  <si>
    <t>4525</t>
  </si>
  <si>
    <t>245776</t>
  </si>
  <si>
    <t>ГУ МВД России по г. Москве</t>
  </si>
  <si>
    <t>V-МЮ</t>
  </si>
  <si>
    <t>711592</t>
  </si>
  <si>
    <t>7791889736000286</t>
  </si>
  <si>
    <t>ООО ВТБ МС</t>
  </si>
  <si>
    <t>Москва</t>
  </si>
  <si>
    <t>Дмитровское</t>
  </si>
  <si>
    <t>169</t>
  </si>
  <si>
    <t>7</t>
  </si>
  <si>
    <t>926</t>
  </si>
  <si>
    <t>2940356</t>
  </si>
  <si>
    <t>fishca@inbox.ru</t>
  </si>
  <si>
    <t>Бакулина</t>
  </si>
  <si>
    <t>Виктория</t>
  </si>
  <si>
    <t>Алексеевна</t>
  </si>
  <si>
    <t>184-714-365 89</t>
  </si>
  <si>
    <t>VI МЮ</t>
  </si>
  <si>
    <t>526775</t>
  </si>
  <si>
    <t>7791789792000016</t>
  </si>
  <si>
    <t>"МСК "Медстрах"</t>
  </si>
  <si>
    <t>Северная 9-я</t>
  </si>
  <si>
    <t>9</t>
  </si>
  <si>
    <t>903</t>
  </si>
  <si>
    <t>1203894</t>
  </si>
  <si>
    <t>bakulina.k@gmail.com</t>
  </si>
  <si>
    <t>Бертелли</t>
  </si>
  <si>
    <t>Давиде</t>
  </si>
  <si>
    <t>Паолович</t>
  </si>
  <si>
    <t>135-881-026 69</t>
  </si>
  <si>
    <t>Кандидат в мастера спорта</t>
  </si>
  <si>
    <t>4518</t>
  </si>
  <si>
    <t>260097</t>
  </si>
  <si>
    <t xml:space="preserve">Отделом Уфмс России по гор. Москве по р-ну Бибирево </t>
  </si>
  <si>
    <t>7792699736000197</t>
  </si>
  <si>
    <t>ООО «Капитал МС»</t>
  </si>
  <si>
    <t>Ясный</t>
  </si>
  <si>
    <t>8</t>
  </si>
  <si>
    <t>9746117</t>
  </si>
  <si>
    <t>Parodayzzz@gmail.com</t>
  </si>
  <si>
    <t>Битюков</t>
  </si>
  <si>
    <t>Тимофей</t>
  </si>
  <si>
    <t>Владимирович</t>
  </si>
  <si>
    <t>185-621-944 96</t>
  </si>
  <si>
    <t>4521</t>
  </si>
  <si>
    <t>683122</t>
  </si>
  <si>
    <t>III-МЮ</t>
  </si>
  <si>
    <t>811404</t>
  </si>
  <si>
    <t>7700003126645107</t>
  </si>
  <si>
    <t>Бориса Пастернака</t>
  </si>
  <si>
    <t>49</t>
  </si>
  <si>
    <t>968</t>
  </si>
  <si>
    <t>3635933</t>
  </si>
  <si>
    <t>Богатырев</t>
  </si>
  <si>
    <t>Арсений</t>
  </si>
  <si>
    <t>Федорович</t>
  </si>
  <si>
    <t>181-766-041 84</t>
  </si>
  <si>
    <t>4519</t>
  </si>
  <si>
    <t>398660</t>
  </si>
  <si>
    <t>ГУ МВД РОССИИ ПО Г. МОСКВЕ</t>
  </si>
  <si>
    <t>Богунец</t>
  </si>
  <si>
    <t>Татьяна</t>
  </si>
  <si>
    <t>Анатольевна</t>
  </si>
  <si>
    <t>172-397-880 08</t>
  </si>
  <si>
    <t>849248</t>
  </si>
  <si>
    <t>7795789784001010</t>
  </si>
  <si>
    <t>ЗАО "Макс-М" г. Москва</t>
  </si>
  <si>
    <t>Новгородская</t>
  </si>
  <si>
    <t>27</t>
  </si>
  <si>
    <t>7906524</t>
  </si>
  <si>
    <t>bsn1512@yandex.ru</t>
  </si>
  <si>
    <t>Бойков</t>
  </si>
  <si>
    <t>Егор</t>
  </si>
  <si>
    <t>Алексеевич</t>
  </si>
  <si>
    <t>179-418-051 99</t>
  </si>
  <si>
    <t>849297</t>
  </si>
  <si>
    <t>7795789721000067</t>
  </si>
  <si>
    <t>Северная 1-я</t>
  </si>
  <si>
    <t>25</t>
  </si>
  <si>
    <t>916</t>
  </si>
  <si>
    <t>6564309</t>
  </si>
  <si>
    <t>franchesko_81@mail.ru</t>
  </si>
  <si>
    <t>Борисов</t>
  </si>
  <si>
    <t>Евгений</t>
  </si>
  <si>
    <t>Геннадьевич</t>
  </si>
  <si>
    <t>083-346-480 74</t>
  </si>
  <si>
    <t>4115</t>
  </si>
  <si>
    <t>698171</t>
  </si>
  <si>
    <t>ТП № 119 Межрайонного отдела №2 УФМС России по СПБ и ЛО (Обслуживает Петродворцовый р-н СПБ и Ломоносовский р-н ЛО)</t>
  </si>
  <si>
    <t>7847510841005465</t>
  </si>
  <si>
    <t>АО "ГСМК"</t>
  </si>
  <si>
    <t>Санкт-Петербург</t>
  </si>
  <si>
    <t>Маршала Жукова</t>
  </si>
  <si>
    <t>26/16</t>
  </si>
  <si>
    <t>911</t>
  </si>
  <si>
    <t>0848420</t>
  </si>
  <si>
    <t>Borisov.spb@mail.ru</t>
  </si>
  <si>
    <t>Бугаев</t>
  </si>
  <si>
    <t>Никита</t>
  </si>
  <si>
    <t>Максимович</t>
  </si>
  <si>
    <t>173-903-343 71</t>
  </si>
  <si>
    <t>849517</t>
  </si>
  <si>
    <t>7795789724001583</t>
  </si>
  <si>
    <t>Абрамцевская</t>
  </si>
  <si>
    <t>24</t>
  </si>
  <si>
    <t>8680540</t>
  </si>
  <si>
    <t>sholtoyanirina@yandex.ru</t>
  </si>
  <si>
    <t>Юрьевич</t>
  </si>
  <si>
    <t>Бухаров</t>
  </si>
  <si>
    <t>Александр</t>
  </si>
  <si>
    <t>Евгеньевич</t>
  </si>
  <si>
    <t>191-925-629 01</t>
  </si>
  <si>
    <t>3 спортивный разряд</t>
  </si>
  <si>
    <t>IV-ИК</t>
  </si>
  <si>
    <t>649996</t>
  </si>
  <si>
    <t>5092789721000228</t>
  </si>
  <si>
    <t>2594071</t>
  </si>
  <si>
    <t>bukharovevg@gmail.com</t>
  </si>
  <si>
    <t>Владислав</t>
  </si>
  <si>
    <t>Сергеевич</t>
  </si>
  <si>
    <t>174-542-434 72</t>
  </si>
  <si>
    <t>I-МП</t>
  </si>
  <si>
    <t>716393</t>
  </si>
  <si>
    <t>6791789725000119</t>
  </si>
  <si>
    <t>ООО "РГС-Медицина"</t>
  </si>
  <si>
    <t>Вагоноремонтная</t>
  </si>
  <si>
    <t>11</t>
  </si>
  <si>
    <t>4027464</t>
  </si>
  <si>
    <t>mumugu@mail.ru</t>
  </si>
  <si>
    <t>Воробьев</t>
  </si>
  <si>
    <t>Артем</t>
  </si>
  <si>
    <t>Анатольевич</t>
  </si>
  <si>
    <t>061-889-838 15</t>
  </si>
  <si>
    <t>4515</t>
  </si>
  <si>
    <t>328801</t>
  </si>
  <si>
    <t>отделением УФМС России по гор. Москве по району Марфино</t>
  </si>
  <si>
    <t>7756610835003556</t>
  </si>
  <si>
    <t>Аминьевское</t>
  </si>
  <si>
    <t>28</t>
  </si>
  <si>
    <t>953</t>
  </si>
  <si>
    <t>3333093</t>
  </si>
  <si>
    <t>te_mic@mail.ru</t>
  </si>
  <si>
    <t>Гайнова</t>
  </si>
  <si>
    <t>Дарья</t>
  </si>
  <si>
    <t>Игоревна</t>
  </si>
  <si>
    <t>130-643-725 30</t>
  </si>
  <si>
    <t>149767</t>
  </si>
  <si>
    <t>отд. УФМС России по г. Москве по району Люблино</t>
  </si>
  <si>
    <t>7748400871001511</t>
  </si>
  <si>
    <t>Новороссийская</t>
  </si>
  <si>
    <t>16</t>
  </si>
  <si>
    <t>8688187</t>
  </si>
  <si>
    <t>gladishava@mail.ru</t>
  </si>
  <si>
    <t>Геворгян</t>
  </si>
  <si>
    <t>Геворг</t>
  </si>
  <si>
    <t>Гагикович</t>
  </si>
  <si>
    <t>Гилязов</t>
  </si>
  <si>
    <t>Анвар</t>
  </si>
  <si>
    <t>Равилевич</t>
  </si>
  <si>
    <t>Голдина</t>
  </si>
  <si>
    <t>Валерия</t>
  </si>
  <si>
    <t>179-524-080 99</t>
  </si>
  <si>
    <t xml:space="preserve">VI-МЮ </t>
  </si>
  <si>
    <t>772397</t>
  </si>
  <si>
    <t>7791689777001239</t>
  </si>
  <si>
    <t>Филиал ООО "РГС-Медицина" "Росгосстрах-Столица-Медицина"</t>
  </si>
  <si>
    <t>917</t>
  </si>
  <si>
    <t>5386720</t>
  </si>
  <si>
    <t>liligoldina@gmail.com</t>
  </si>
  <si>
    <t>Гражданова</t>
  </si>
  <si>
    <t>Ирина</t>
  </si>
  <si>
    <t>Сергеевна</t>
  </si>
  <si>
    <t>124-019-394 24</t>
  </si>
  <si>
    <t>4509</t>
  </si>
  <si>
    <t>019583</t>
  </si>
  <si>
    <t>отд. по р-ну Южнопортовый ОУФМС России по г.Москве в ЮВАО</t>
  </si>
  <si>
    <t>7700000065250787</t>
  </si>
  <si>
    <t>Выборгская</t>
  </si>
  <si>
    <t>5516853</t>
  </si>
  <si>
    <t>irinkags@mail.ru</t>
  </si>
  <si>
    <t>Даниил</t>
  </si>
  <si>
    <t>167-476-171 05</t>
  </si>
  <si>
    <t>II-РУ</t>
  </si>
  <si>
    <t>608945</t>
  </si>
  <si>
    <t>6492889731100150</t>
  </si>
  <si>
    <t>ОАО "РОСНО МС"</t>
  </si>
  <si>
    <t>Лосевская</t>
  </si>
  <si>
    <t>1</t>
  </si>
  <si>
    <t>906</t>
  </si>
  <si>
    <t>7209015</t>
  </si>
  <si>
    <t>lexa7-07@mail.ru</t>
  </si>
  <si>
    <t>Губачев</t>
  </si>
  <si>
    <t>Мирон</t>
  </si>
  <si>
    <t>182-135-464 55</t>
  </si>
  <si>
    <t>863317</t>
  </si>
  <si>
    <t>5093589746000545</t>
  </si>
  <si>
    <t>Федоскино</t>
  </si>
  <si>
    <t>Луговая</t>
  </si>
  <si>
    <t>3</t>
  </si>
  <si>
    <t>915</t>
  </si>
  <si>
    <t>3138918</t>
  </si>
  <si>
    <t>tanata@mail.ru</t>
  </si>
  <si>
    <t>Гузанова</t>
  </si>
  <si>
    <t>Мария</t>
  </si>
  <si>
    <t>Дасания</t>
  </si>
  <si>
    <t>Георгий</t>
  </si>
  <si>
    <t>Темурович</t>
  </si>
  <si>
    <t>187-686-151 34</t>
  </si>
  <si>
    <t>820035</t>
  </si>
  <si>
    <t>7788689743001672</t>
  </si>
  <si>
    <t>Челобитьевское</t>
  </si>
  <si>
    <t>10</t>
  </si>
  <si>
    <t>5172811</t>
  </si>
  <si>
    <t>skorduly@mail.ru</t>
  </si>
  <si>
    <t>Дёмин</t>
  </si>
  <si>
    <t>Максим</t>
  </si>
  <si>
    <t>203-200-756 88</t>
  </si>
  <si>
    <t>IV-БА</t>
  </si>
  <si>
    <t>744254</t>
  </si>
  <si>
    <t>2497689722000680</t>
  </si>
  <si>
    <t>ООО "СК "Ингосстрах-М"</t>
  </si>
  <si>
    <t>Ивана Франко</t>
  </si>
  <si>
    <t>6</t>
  </si>
  <si>
    <t>983</t>
  </si>
  <si>
    <t>2832677</t>
  </si>
  <si>
    <t>demina_elena83@mail.ru</t>
  </si>
  <si>
    <t>Денисов</t>
  </si>
  <si>
    <t>Всеволод</t>
  </si>
  <si>
    <t>Эдуардович</t>
  </si>
  <si>
    <t>188-677-359 54</t>
  </si>
  <si>
    <t>702925</t>
  </si>
  <si>
    <t>5095789730000877</t>
  </si>
  <si>
    <t>124А</t>
  </si>
  <si>
    <t>0328058</t>
  </si>
  <si>
    <t>edden@rambler.ru</t>
  </si>
  <si>
    <t>Домкина</t>
  </si>
  <si>
    <t>Ульяна</t>
  </si>
  <si>
    <t>Дубровин</t>
  </si>
  <si>
    <t>Илья</t>
  </si>
  <si>
    <t>Душенко</t>
  </si>
  <si>
    <t>Антон</t>
  </si>
  <si>
    <t>183-627-843 01</t>
  </si>
  <si>
    <t>687629</t>
  </si>
  <si>
    <t>592684</t>
  </si>
  <si>
    <t>7700009019764406</t>
  </si>
  <si>
    <t>165Д</t>
  </si>
  <si>
    <t>7602688</t>
  </si>
  <si>
    <t>antondushenkooo1@gmail.com</t>
  </si>
  <si>
    <t>Дюжий</t>
  </si>
  <si>
    <t>Михаил</t>
  </si>
  <si>
    <t>187-530-820 94</t>
  </si>
  <si>
    <t>VIМЮ</t>
  </si>
  <si>
    <t>517131</t>
  </si>
  <si>
    <t>985</t>
  </si>
  <si>
    <t>2784099</t>
  </si>
  <si>
    <t>evgen-82-d@mail.ru</t>
  </si>
  <si>
    <t>Ерёмин</t>
  </si>
  <si>
    <t>Дмитрий</t>
  </si>
  <si>
    <t>Андреевич</t>
  </si>
  <si>
    <t>148-929-907 29</t>
  </si>
  <si>
    <t>680039</t>
  </si>
  <si>
    <t>ГУ МВД РОССИИ ПО ГМОСКВЕ</t>
  </si>
  <si>
    <t>Ермишина</t>
  </si>
  <si>
    <t>Олеся</t>
  </si>
  <si>
    <t>179-362-553 10</t>
  </si>
  <si>
    <t>610777</t>
  </si>
  <si>
    <t>7797689776000764</t>
  </si>
  <si>
    <t>13</t>
  </si>
  <si>
    <t>7162522</t>
  </si>
  <si>
    <t>margaritik89@gmail.com</t>
  </si>
  <si>
    <t>Ермолова</t>
  </si>
  <si>
    <t>152-181-650 40</t>
  </si>
  <si>
    <t>7020</t>
  </si>
  <si>
    <t>984438</t>
  </si>
  <si>
    <t>ОТДЕЛЕНИЕ ПО ОБСЛУЖИВАНИЮ ПРИВОКЗАЛЬНОГО ОКРУГА ОТДЕЛА ПО ВОПРОСАМ МИГРАЦИИ УМВД РОССИИ ПО Г.ТУЛЕ</t>
  </si>
  <si>
    <t>Зажогин</t>
  </si>
  <si>
    <t>Ростислав</t>
  </si>
  <si>
    <t>1 спортивный разряд</t>
  </si>
  <si>
    <t>9029934</t>
  </si>
  <si>
    <t>rostislavzazogin039@gmail.com</t>
  </si>
  <si>
    <t>Зайцева</t>
  </si>
  <si>
    <t>Юрьевна</t>
  </si>
  <si>
    <t>174-525-716 81</t>
  </si>
  <si>
    <t>III-АН</t>
  </si>
  <si>
    <t>612284</t>
  </si>
  <si>
    <t>6191789789000399</t>
  </si>
  <si>
    <t>ул. Трофимова</t>
  </si>
  <si>
    <t>32/2</t>
  </si>
  <si>
    <t>5193391</t>
  </si>
  <si>
    <t>tatyana-efimova@list.ru</t>
  </si>
  <si>
    <t>Зауэр</t>
  </si>
  <si>
    <t>Артём</t>
  </si>
  <si>
    <t>Георгиевич</t>
  </si>
  <si>
    <t>173-805-512 72</t>
  </si>
  <si>
    <t>VI-МЮ</t>
  </si>
  <si>
    <t>520851</t>
  </si>
  <si>
    <t>7790789745000650</t>
  </si>
  <si>
    <t>ООО "МСК "Медстрах"</t>
  </si>
  <si>
    <t>12</t>
  </si>
  <si>
    <t>1588454</t>
  </si>
  <si>
    <t>nat-zau@mail.ru</t>
  </si>
  <si>
    <t>Захаров</t>
  </si>
  <si>
    <t>Зволинский</t>
  </si>
  <si>
    <t>Никитич</t>
  </si>
  <si>
    <t>178-511-504 78</t>
  </si>
  <si>
    <t>753153</t>
  </si>
  <si>
    <t>909</t>
  </si>
  <si>
    <t>6366003</t>
  </si>
  <si>
    <t>shushina@yandex.ru</t>
  </si>
  <si>
    <t>Звягина</t>
  </si>
  <si>
    <t>Анастасия</t>
  </si>
  <si>
    <t>Андреевна</t>
  </si>
  <si>
    <t>184-983-153 21</t>
  </si>
  <si>
    <t>4523</t>
  </si>
  <si>
    <t>103958</t>
  </si>
  <si>
    <t>7700003092294402</t>
  </si>
  <si>
    <t>Новокуркинское</t>
  </si>
  <si>
    <t>45</t>
  </si>
  <si>
    <t>2377207</t>
  </si>
  <si>
    <t>aaz.2002@yandex.ru</t>
  </si>
  <si>
    <t>Зиганшин</t>
  </si>
  <si>
    <t>Адель</t>
  </si>
  <si>
    <t>Рамилевич</t>
  </si>
  <si>
    <t>Иванилов</t>
  </si>
  <si>
    <t>Ярослав</t>
  </si>
  <si>
    <t>Витальевич</t>
  </si>
  <si>
    <t>179-795-184 56</t>
  </si>
  <si>
    <t>176110</t>
  </si>
  <si>
    <t>IV-МЮ</t>
  </si>
  <si>
    <t>537110</t>
  </si>
  <si>
    <t>7790199742000127</t>
  </si>
  <si>
    <t>Декабристов</t>
  </si>
  <si>
    <t>2</t>
  </si>
  <si>
    <t>1089980</t>
  </si>
  <si>
    <t>welllness@mail.ru</t>
  </si>
  <si>
    <t>Ильин</t>
  </si>
  <si>
    <t>Васильевич</t>
  </si>
  <si>
    <t>184-840-803 95</t>
  </si>
  <si>
    <t>042887</t>
  </si>
  <si>
    <t>V МЮ</t>
  </si>
  <si>
    <t>642625</t>
  </si>
  <si>
    <t>7794889733000658</t>
  </si>
  <si>
    <t>2713641</t>
  </si>
  <si>
    <t>v19061984@yandex.ru</t>
  </si>
  <si>
    <t>Кабаков</t>
  </si>
  <si>
    <t>Калинычева</t>
  </si>
  <si>
    <t>Светлана</t>
  </si>
  <si>
    <t>Николаевна</t>
  </si>
  <si>
    <t>Капранов</t>
  </si>
  <si>
    <t>Филипп</t>
  </si>
  <si>
    <t>Ильич</t>
  </si>
  <si>
    <t>Капустин</t>
  </si>
  <si>
    <t>Семен</t>
  </si>
  <si>
    <t>Карама</t>
  </si>
  <si>
    <t>Валерьевна</t>
  </si>
  <si>
    <t>117-938-720 91</t>
  </si>
  <si>
    <t>140661</t>
  </si>
  <si>
    <t>ОТДЕЛЕНИЕМ УФМС РОССИИ ПО ГОР.МОСКВЕ ПО РАЙОНУ ХОРОШЕВСКИЙ</t>
  </si>
  <si>
    <t>7754920878000324</t>
  </si>
  <si>
    <t>ООО "СМК РЕСО-мед"</t>
  </si>
  <si>
    <t>Авиационная</t>
  </si>
  <si>
    <t>79</t>
  </si>
  <si>
    <t>7774335</t>
  </si>
  <si>
    <t>DepartmentSV@yandex.ru</t>
  </si>
  <si>
    <t>Карпеев</t>
  </si>
  <si>
    <t>Карпеева</t>
  </si>
  <si>
    <t>Елизавета</t>
  </si>
  <si>
    <t>Карпенко</t>
  </si>
  <si>
    <t>Николаевич</t>
  </si>
  <si>
    <t>181-813-122 53</t>
  </si>
  <si>
    <t>882596</t>
  </si>
  <si>
    <t>7793589745000206</t>
  </si>
  <si>
    <t>7326580</t>
  </si>
  <si>
    <t>agonia28@mail.ru</t>
  </si>
  <si>
    <t>Кирин</t>
  </si>
  <si>
    <t>Матвей</t>
  </si>
  <si>
    <t>Михайлович</t>
  </si>
  <si>
    <t>187-831-304 00</t>
  </si>
  <si>
    <t>369065</t>
  </si>
  <si>
    <t>728494</t>
  </si>
  <si>
    <t>7790889740001263</t>
  </si>
  <si>
    <t xml:space="preserve">ул. 9 мая </t>
  </si>
  <si>
    <t>4а/3</t>
  </si>
  <si>
    <t>3046007</t>
  </si>
  <si>
    <t>f1ne87@mail.ru</t>
  </si>
  <si>
    <t>Богдан</t>
  </si>
  <si>
    <t>Клещенко</t>
  </si>
  <si>
    <t>Данила</t>
  </si>
  <si>
    <t>Рустемович</t>
  </si>
  <si>
    <t>Кодочигов</t>
  </si>
  <si>
    <t>Кодочигова</t>
  </si>
  <si>
    <t>Михайловна</t>
  </si>
  <si>
    <t>170-586-738 93</t>
  </si>
  <si>
    <t>610798</t>
  </si>
  <si>
    <t>6197789785000173</t>
  </si>
  <si>
    <t>АО "Макс-М"</t>
  </si>
  <si>
    <t>Генерала Глаголева</t>
  </si>
  <si>
    <t>14А корп. 1</t>
  </si>
  <si>
    <t>989</t>
  </si>
  <si>
    <t>6171217</t>
  </si>
  <si>
    <t>naim_n_v@list.ru</t>
  </si>
  <si>
    <t>Козлова</t>
  </si>
  <si>
    <t>194-176-644 02</t>
  </si>
  <si>
    <t>960464</t>
  </si>
  <si>
    <t>3238932</t>
  </si>
  <si>
    <t>kozlova.ivk@gmail.com</t>
  </si>
  <si>
    <t>Колобродов</t>
  </si>
  <si>
    <t>Денис</t>
  </si>
  <si>
    <t>Олегович</t>
  </si>
  <si>
    <t>Коробова</t>
  </si>
  <si>
    <t>VМЮ</t>
  </si>
  <si>
    <t>667829</t>
  </si>
  <si>
    <t>6632686</t>
  </si>
  <si>
    <t>natusy1981.korobova@yandex.ru</t>
  </si>
  <si>
    <t>Кочергина</t>
  </si>
  <si>
    <t>Кошелева</t>
  </si>
  <si>
    <t>Леонидовна</t>
  </si>
  <si>
    <t>194-218-385 87</t>
  </si>
  <si>
    <t xml:space="preserve">VII-МЮ </t>
  </si>
  <si>
    <t>565423</t>
  </si>
  <si>
    <t>7789589792001764</t>
  </si>
  <si>
    <t>4721100</t>
  </si>
  <si>
    <t>koscheleva.irena@yandex.ru</t>
  </si>
  <si>
    <t>Владимировна</t>
  </si>
  <si>
    <t>105-584-186 54</t>
  </si>
  <si>
    <t>2010</t>
  </si>
  <si>
    <t>342067</t>
  </si>
  <si>
    <t>Отделом УФМС России по Воронежской области в Советском районе г. Воронежа</t>
  </si>
  <si>
    <t>3653710877000396</t>
  </si>
  <si>
    <t>Балаклавский</t>
  </si>
  <si>
    <t>5</t>
  </si>
  <si>
    <t>905</t>
  </si>
  <si>
    <t>6519721</t>
  </si>
  <si>
    <t>fitia1982@mail.ru</t>
  </si>
  <si>
    <t>Кузнецов</t>
  </si>
  <si>
    <t>Дмитриевич</t>
  </si>
  <si>
    <t>178-252-378 96</t>
  </si>
  <si>
    <t>VI-MЮ</t>
  </si>
  <si>
    <t>752982</t>
  </si>
  <si>
    <t>7791689720000312</t>
  </si>
  <si>
    <t>АО СК "СОГАЗ-Мед"</t>
  </si>
  <si>
    <t>дом 169, корпус 5</t>
  </si>
  <si>
    <t>1746394</t>
  </si>
  <si>
    <t>HudyakovaIU@mail.ru</t>
  </si>
  <si>
    <t>Кузьмин</t>
  </si>
  <si>
    <t>Артемович</t>
  </si>
  <si>
    <t>158-916-590 19</t>
  </si>
  <si>
    <t>Мастер спорта России</t>
  </si>
  <si>
    <t>7817</t>
  </si>
  <si>
    <t>253501</t>
  </si>
  <si>
    <t>Отделом УФМС России по Ярославской области в гор. Рыбинске</t>
  </si>
  <si>
    <t>7691699726000118</t>
  </si>
  <si>
    <t>Рыбинск</t>
  </si>
  <si>
    <t>Пархинская</t>
  </si>
  <si>
    <t>63</t>
  </si>
  <si>
    <t>1325702</t>
  </si>
  <si>
    <t>yarik1448kuzmin@gmail.ru</t>
  </si>
  <si>
    <t>Курбатов</t>
  </si>
  <si>
    <t>Назар</t>
  </si>
  <si>
    <t>Куренкова</t>
  </si>
  <si>
    <t>Вера</t>
  </si>
  <si>
    <t>Дмитриевна</t>
  </si>
  <si>
    <t>Курышов</t>
  </si>
  <si>
    <t>Кучерявенкова</t>
  </si>
  <si>
    <t>Василиса</t>
  </si>
  <si>
    <t>София</t>
  </si>
  <si>
    <t>Лалаян</t>
  </si>
  <si>
    <t>165-675-534 06</t>
  </si>
  <si>
    <t>4619</t>
  </si>
  <si>
    <t>486782</t>
  </si>
  <si>
    <t>ГУ МВД России по МО</t>
  </si>
  <si>
    <t>5088499746000833</t>
  </si>
  <si>
    <t>Долгопрудный</t>
  </si>
  <si>
    <t>Лихачевское</t>
  </si>
  <si>
    <t>995</t>
  </si>
  <si>
    <t>8869056</t>
  </si>
  <si>
    <t>lgosha65@yandex.ru</t>
  </si>
  <si>
    <t>195-400-494 73</t>
  </si>
  <si>
    <t>759633</t>
  </si>
  <si>
    <t>6238555</t>
  </si>
  <si>
    <t>marina.cosm@mail.ru</t>
  </si>
  <si>
    <t>Локотникова</t>
  </si>
  <si>
    <t>Стефания</t>
  </si>
  <si>
    <t>180-596-076 91</t>
  </si>
  <si>
    <t>791830</t>
  </si>
  <si>
    <t>7788689780001353</t>
  </si>
  <si>
    <t>165Е</t>
  </si>
  <si>
    <t>7977273</t>
  </si>
  <si>
    <t>irinka0678@mail.ru</t>
  </si>
  <si>
    <t>Локтионов</t>
  </si>
  <si>
    <t>Денисович</t>
  </si>
  <si>
    <t>181-187-553 81</t>
  </si>
  <si>
    <t>VI-ИК</t>
  </si>
  <si>
    <t>523268</t>
  </si>
  <si>
    <t>5096589737001186</t>
  </si>
  <si>
    <t>Бескудниковский</t>
  </si>
  <si>
    <t>32А</t>
  </si>
  <si>
    <t>929</t>
  </si>
  <si>
    <t>6270707</t>
  </si>
  <si>
    <t>dkl2006@mail.ru</t>
  </si>
  <si>
    <t>Любимов</t>
  </si>
  <si>
    <t>Кирилл</t>
  </si>
  <si>
    <t>Максимчук</t>
  </si>
  <si>
    <t>Милана</t>
  </si>
  <si>
    <t>Ильинична</t>
  </si>
  <si>
    <t>201-018-662 94</t>
  </si>
  <si>
    <t>7921</t>
  </si>
  <si>
    <t>824894</t>
  </si>
  <si>
    <t>МВД ПО РЕСПУБЛИКЕ АДЫГЕЯ</t>
  </si>
  <si>
    <t>0195299777000079</t>
  </si>
  <si>
    <t>ЗАО МСК "Солидарность для жизни"</t>
  </si>
  <si>
    <t>Удобный</t>
  </si>
  <si>
    <t>Советская</t>
  </si>
  <si>
    <t>126</t>
  </si>
  <si>
    <t>Малафеев</t>
  </si>
  <si>
    <t>Данил</t>
  </si>
  <si>
    <t>Маликова</t>
  </si>
  <si>
    <t>182-159-166 74</t>
  </si>
  <si>
    <t>724389</t>
  </si>
  <si>
    <t>7788689782000700</t>
  </si>
  <si>
    <t>9718865</t>
  </si>
  <si>
    <t>kaffa@mail.ru</t>
  </si>
  <si>
    <t>Масленников</t>
  </si>
  <si>
    <t>Вячеславович</t>
  </si>
  <si>
    <t>180-542-898 80</t>
  </si>
  <si>
    <t>604756</t>
  </si>
  <si>
    <t>7700009034564111</t>
  </si>
  <si>
    <t>АО "Страховая группа "Спасские ворота-М"</t>
  </si>
  <si>
    <t>3283522</t>
  </si>
  <si>
    <t>svm.kh@mail.ru</t>
  </si>
  <si>
    <t>Валерий</t>
  </si>
  <si>
    <t>Мехряков</t>
  </si>
  <si>
    <t>Борис</t>
  </si>
  <si>
    <t>203-834-700 38</t>
  </si>
  <si>
    <t>643598</t>
  </si>
  <si>
    <t>5087589733000175</t>
  </si>
  <si>
    <t>1774682</t>
  </si>
  <si>
    <t>yuliabaiga@yandex.ru</t>
  </si>
  <si>
    <t>Мизюльченкова</t>
  </si>
  <si>
    <t>173-011-353 16</t>
  </si>
  <si>
    <t>505197</t>
  </si>
  <si>
    <t>7794789797000489</t>
  </si>
  <si>
    <t>Некрасовский</t>
  </si>
  <si>
    <t>Ушакова</t>
  </si>
  <si>
    <t>24А</t>
  </si>
  <si>
    <t>7677288</t>
  </si>
  <si>
    <t>mknews4@yandex.ru</t>
  </si>
  <si>
    <t>Минеев</t>
  </si>
  <si>
    <t>Роман</t>
  </si>
  <si>
    <t>Михалычева</t>
  </si>
  <si>
    <t>Алиса</t>
  </si>
  <si>
    <t>Ренатовна</t>
  </si>
  <si>
    <t>182-510-798 68</t>
  </si>
  <si>
    <t>652470</t>
  </si>
  <si>
    <t>7796689775000675</t>
  </si>
  <si>
    <t>910</t>
  </si>
  <si>
    <t>4070811</t>
  </si>
  <si>
    <t>marina14122@rambler.ru</t>
  </si>
  <si>
    <t>Мишина</t>
  </si>
  <si>
    <t>Ивановна</t>
  </si>
  <si>
    <t>174-435-956 94</t>
  </si>
  <si>
    <t>709814</t>
  </si>
  <si>
    <t>Марьинский бульвар</t>
  </si>
  <si>
    <t>4414307</t>
  </si>
  <si>
    <t>Lmishina8@mail.ru</t>
  </si>
  <si>
    <t>Ксения</t>
  </si>
  <si>
    <t>174-435-957 95</t>
  </si>
  <si>
    <t>503943</t>
  </si>
  <si>
    <t>4198280</t>
  </si>
  <si>
    <t>ivawkamishin@mail.ru</t>
  </si>
  <si>
    <t>Молчанова</t>
  </si>
  <si>
    <t>Олеговна</t>
  </si>
  <si>
    <t>176-274-249 92</t>
  </si>
  <si>
    <t>4522</t>
  </si>
  <si>
    <t>855681</t>
  </si>
  <si>
    <t>ГУ МВД по г. Москве</t>
  </si>
  <si>
    <t>IX-МЮ</t>
  </si>
  <si>
    <t>604297</t>
  </si>
  <si>
    <t>7795199787000144</t>
  </si>
  <si>
    <t>Нагатинская</t>
  </si>
  <si>
    <t>30</t>
  </si>
  <si>
    <t>5977529</t>
  </si>
  <si>
    <t>Zamdiruor2@mail.ru</t>
  </si>
  <si>
    <t>Мордасова</t>
  </si>
  <si>
    <t>Денисовна</t>
  </si>
  <si>
    <t>165-059-761 86</t>
  </si>
  <si>
    <t>834907</t>
  </si>
  <si>
    <t>I-НА</t>
  </si>
  <si>
    <t>686013</t>
  </si>
  <si>
    <t>7796199778000565</t>
  </si>
  <si>
    <t>АО "Страховая компания "СОГАЗ-Мед"</t>
  </si>
  <si>
    <t>Осташковская</t>
  </si>
  <si>
    <t>21</t>
  </si>
  <si>
    <t>3844151</t>
  </si>
  <si>
    <t>sosha11@yandex.ru</t>
  </si>
  <si>
    <t>Нагнибедов</t>
  </si>
  <si>
    <t>130-160-781 06</t>
  </si>
  <si>
    <t>4510</t>
  </si>
  <si>
    <t>432674</t>
  </si>
  <si>
    <t>Бирюлёвский отд. УФМС России г.Москвы</t>
  </si>
  <si>
    <t>7700001001531089</t>
  </si>
  <si>
    <t>Бирюлёвская</t>
  </si>
  <si>
    <t>5412043</t>
  </si>
  <si>
    <t>nagnibedoff@yandex.ru</t>
  </si>
  <si>
    <t>Немков</t>
  </si>
  <si>
    <t>Макар</t>
  </si>
  <si>
    <t>Никитин</t>
  </si>
  <si>
    <t>189-935-634 51</t>
  </si>
  <si>
    <t>668522</t>
  </si>
  <si>
    <t>7793689741000232</t>
  </si>
  <si>
    <t xml:space="preserve">г.Долгопрудный ул.Набережная </t>
  </si>
  <si>
    <t>19 к.2</t>
  </si>
  <si>
    <t>962</t>
  </si>
  <si>
    <t>9991513</t>
  </si>
  <si>
    <t>Kirri-deria@inbox.ru</t>
  </si>
  <si>
    <t>Никонов</t>
  </si>
  <si>
    <t>Новикова</t>
  </si>
  <si>
    <t>Новоженина</t>
  </si>
  <si>
    <t>Новолодский</t>
  </si>
  <si>
    <t>204-778-712 79</t>
  </si>
  <si>
    <t>607574</t>
  </si>
  <si>
    <t>5089789733001110</t>
  </si>
  <si>
    <t>АО Макс-М Московская облась</t>
  </si>
  <si>
    <t>Белореченская</t>
  </si>
  <si>
    <t>3149395</t>
  </si>
  <si>
    <t>nyusyam@yandex.ru</t>
  </si>
  <si>
    <t>Новоселов</t>
  </si>
  <si>
    <t>Николай</t>
  </si>
  <si>
    <t>Новосёлов</t>
  </si>
  <si>
    <t>Овчинников</t>
  </si>
  <si>
    <t>Осин</t>
  </si>
  <si>
    <t>193-170-268 68</t>
  </si>
  <si>
    <t>643681</t>
  </si>
  <si>
    <t>7796689735001193</t>
  </si>
  <si>
    <t>ООО "СМК РЕСО-мед" (Московский филиал)</t>
  </si>
  <si>
    <t>б-р Академика Ландау</t>
  </si>
  <si>
    <t>дом 5, к.2</t>
  </si>
  <si>
    <t>7293225</t>
  </si>
  <si>
    <t>dmitosin@yandex.ru</t>
  </si>
  <si>
    <t>Охремчук</t>
  </si>
  <si>
    <t>196-091-531 93</t>
  </si>
  <si>
    <t>762856</t>
  </si>
  <si>
    <t>III-ИК</t>
  </si>
  <si>
    <t>510397</t>
  </si>
  <si>
    <t>5097199793000525</t>
  </si>
  <si>
    <t>Римского-Корсакова</t>
  </si>
  <si>
    <t>11к7</t>
  </si>
  <si>
    <t>Павлов</t>
  </si>
  <si>
    <t>Марк</t>
  </si>
  <si>
    <t>Панченко</t>
  </si>
  <si>
    <t>Игоревич</t>
  </si>
  <si>
    <t>Парфелюк</t>
  </si>
  <si>
    <t>Иван</t>
  </si>
  <si>
    <t>Иванович</t>
  </si>
  <si>
    <t>114-793-230 55</t>
  </si>
  <si>
    <t>4608</t>
  </si>
  <si>
    <t>190032</t>
  </si>
  <si>
    <t xml:space="preserve">отд. УФМС РФ по Мос. обл. в Зарайском р-не </t>
  </si>
  <si>
    <t>7700008200680688</t>
  </si>
  <si>
    <t>Болотниковская</t>
  </si>
  <si>
    <t>18</t>
  </si>
  <si>
    <t>6649458</t>
  </si>
  <si>
    <t>parfelyuk@yandex.ru</t>
  </si>
  <si>
    <t>Андрей</t>
  </si>
  <si>
    <t>122-377-496 55</t>
  </si>
  <si>
    <t>9409</t>
  </si>
  <si>
    <t>069939</t>
  </si>
  <si>
    <t>отделением УФМС России по Удмуртской Республике в Завьяловском районе</t>
  </si>
  <si>
    <t>область Московская, г.Кубинка, улица Генерала Вотинцева</t>
  </si>
  <si>
    <t>4207944</t>
  </si>
  <si>
    <t>Andruhapetrov31@yandex.ru</t>
  </si>
  <si>
    <t>Пирогова</t>
  </si>
  <si>
    <t>Божена</t>
  </si>
  <si>
    <t>Пономаренко</t>
  </si>
  <si>
    <t>Ренат</t>
  </si>
  <si>
    <t>Рустамович</t>
  </si>
  <si>
    <t>149-697-400 23</t>
  </si>
  <si>
    <t>4921</t>
  </si>
  <si>
    <t>296457</t>
  </si>
  <si>
    <t>УМВД России по Новгородской области</t>
  </si>
  <si>
    <t>5388299735000043</t>
  </si>
  <si>
    <t>Новгородский филиал ООО "Альфастрахование-ОМС"</t>
  </si>
  <si>
    <t>Валдай</t>
  </si>
  <si>
    <t>36</t>
  </si>
  <si>
    <t>6074187</t>
  </si>
  <si>
    <t>Попов</t>
  </si>
  <si>
    <t>Станислав</t>
  </si>
  <si>
    <t>184-718-626 06</t>
  </si>
  <si>
    <t>141883</t>
  </si>
  <si>
    <t>ГУ МВД России по г. Москве 770-091</t>
  </si>
  <si>
    <t xml:space="preserve"> 709915 </t>
  </si>
  <si>
    <t>7700001054684207</t>
  </si>
  <si>
    <t>Пятницкое</t>
  </si>
  <si>
    <t>15</t>
  </si>
  <si>
    <t>Поярков</t>
  </si>
  <si>
    <t>Степанович</t>
  </si>
  <si>
    <t>179-106-399 93</t>
  </si>
  <si>
    <t>094473</t>
  </si>
  <si>
    <t>IХ МЮ</t>
  </si>
  <si>
    <t>712652</t>
  </si>
  <si>
    <t>7787399737000273</t>
  </si>
  <si>
    <t>Инженерная</t>
  </si>
  <si>
    <t>958</t>
  </si>
  <si>
    <t>8318901</t>
  </si>
  <si>
    <t>makarpoyarkov@mail.ru</t>
  </si>
  <si>
    <t>Радаев</t>
  </si>
  <si>
    <t>108-784-392 91</t>
  </si>
  <si>
    <t>8903</t>
  </si>
  <si>
    <t>789834</t>
  </si>
  <si>
    <t>Ленинским РОВД гор. Саранска</t>
  </si>
  <si>
    <t>1347710832000362</t>
  </si>
  <si>
    <t>Саранск</t>
  </si>
  <si>
    <t>Волгоградская</t>
  </si>
  <si>
    <t>83</t>
  </si>
  <si>
    <t>977</t>
  </si>
  <si>
    <t>4875284</t>
  </si>
  <si>
    <t>radaev_sv@mail.ru</t>
  </si>
  <si>
    <t>Райнов</t>
  </si>
  <si>
    <t>185-684-893 43</t>
  </si>
  <si>
    <t>4524</t>
  </si>
  <si>
    <t>394287</t>
  </si>
  <si>
    <t xml:space="preserve">IV-МЮ </t>
  </si>
  <si>
    <t>879793</t>
  </si>
  <si>
    <t>7700002020634810</t>
  </si>
  <si>
    <t>Академика Ландау</t>
  </si>
  <si>
    <t>9045424</t>
  </si>
  <si>
    <t>lesena23011308@gmail.com</t>
  </si>
  <si>
    <t>Реутский</t>
  </si>
  <si>
    <t>179-873-236 39</t>
  </si>
  <si>
    <t>373157</t>
  </si>
  <si>
    <t>9584303</t>
  </si>
  <si>
    <t>anna_samohinaa@list.ru</t>
  </si>
  <si>
    <t>Ровенских</t>
  </si>
  <si>
    <t>181-019-641 47</t>
  </si>
  <si>
    <t>1421</t>
  </si>
  <si>
    <t>923777</t>
  </si>
  <si>
    <t>УМВД России по Белгородской области код подразделения 310-007</t>
  </si>
  <si>
    <t>г.Губкин, улица Комсомольская</t>
  </si>
  <si>
    <t>57</t>
  </si>
  <si>
    <t>950</t>
  </si>
  <si>
    <t>7143356</t>
  </si>
  <si>
    <t>danilrovenskih@gmail.com</t>
  </si>
  <si>
    <t>Романович</t>
  </si>
  <si>
    <t>184-367-323 92</t>
  </si>
  <si>
    <t>644509</t>
  </si>
  <si>
    <t>7796889723000591</t>
  </si>
  <si>
    <t>Мытная</t>
  </si>
  <si>
    <t>9123268</t>
  </si>
  <si>
    <t>roman.rodin7@gmail.com</t>
  </si>
  <si>
    <t>Родькина</t>
  </si>
  <si>
    <t>Анна</t>
  </si>
  <si>
    <t>187-830-787 27</t>
  </si>
  <si>
    <t>893256</t>
  </si>
  <si>
    <t>778758971000474</t>
  </si>
  <si>
    <t>Лескова</t>
  </si>
  <si>
    <t>20</t>
  </si>
  <si>
    <t>5996572</t>
  </si>
  <si>
    <t>rodkina.natali@rambler.ru</t>
  </si>
  <si>
    <t>Русихин</t>
  </si>
  <si>
    <t>Олег</t>
  </si>
  <si>
    <t>181-438-711 74</t>
  </si>
  <si>
    <t>644416</t>
  </si>
  <si>
    <t>5055159</t>
  </si>
  <si>
    <t>n.i.rus@yandex.ru</t>
  </si>
  <si>
    <t>Рыльский</t>
  </si>
  <si>
    <t>179-504-928 11</t>
  </si>
  <si>
    <t>727892</t>
  </si>
  <si>
    <t>7787689735000535</t>
  </si>
  <si>
    <t>Псковская</t>
  </si>
  <si>
    <t>12/1</t>
  </si>
  <si>
    <t>925</t>
  </si>
  <si>
    <t>5538802</t>
  </si>
  <si>
    <t>9268993807@mail.ru</t>
  </si>
  <si>
    <t>Салин</t>
  </si>
  <si>
    <t>173-169-506 78</t>
  </si>
  <si>
    <t>317223</t>
  </si>
  <si>
    <t>МП № 1 ОТДЕЛА ПО ВОПРОСАМ МИГРАЦИИ МУ МВД РОССИИ 'ЩЕЛКОВСКОЕ' ГУ МВД РОССИИ ПО МОСКОВСКОЙ ОБЛАСТИ</t>
  </si>
  <si>
    <t>Самсонов</t>
  </si>
  <si>
    <t>055-957-150 94</t>
  </si>
  <si>
    <t>1803</t>
  </si>
  <si>
    <t>353003</t>
  </si>
  <si>
    <t>УВД г.Волжского, Волгоградской области</t>
  </si>
  <si>
    <t>3451220826000236</t>
  </si>
  <si>
    <t>Институтская 3-я</t>
  </si>
  <si>
    <t>4547389</t>
  </si>
  <si>
    <t>samsonov_n@mail.ru</t>
  </si>
  <si>
    <t>Санева</t>
  </si>
  <si>
    <t>Руслановна</t>
  </si>
  <si>
    <t>186-174-377 00</t>
  </si>
  <si>
    <t>169003</t>
  </si>
  <si>
    <t>7700000022094201</t>
  </si>
  <si>
    <t>Варшавское</t>
  </si>
  <si>
    <t>104</t>
  </si>
  <si>
    <t>4971395</t>
  </si>
  <si>
    <t>saneva200154@gmail.com</t>
  </si>
  <si>
    <t>Сапаров</t>
  </si>
  <si>
    <t>Алексей</t>
  </si>
  <si>
    <t>Святославский</t>
  </si>
  <si>
    <t>157-548-040 87</t>
  </si>
  <si>
    <t>4616</t>
  </si>
  <si>
    <t>143626</t>
  </si>
  <si>
    <t>ТП №3 Межрайонного ОУФМС России по МО ГП Одинцово</t>
  </si>
  <si>
    <t>3750600848000132</t>
  </si>
  <si>
    <t>8664213</t>
  </si>
  <si>
    <t>Swyatoslavsky@yandex.ru</t>
  </si>
  <si>
    <t>Семенеев</t>
  </si>
  <si>
    <t>Эмиль</t>
  </si>
  <si>
    <t>Дамирович</t>
  </si>
  <si>
    <t>176-926-612 15</t>
  </si>
  <si>
    <t>836322</t>
  </si>
  <si>
    <t>7798789738000107</t>
  </si>
  <si>
    <t>3-й Нижнелихоборский проезд</t>
  </si>
  <si>
    <t>14</t>
  </si>
  <si>
    <t>9570783</t>
  </si>
  <si>
    <t>ya.semeneeva@gmail.com</t>
  </si>
  <si>
    <t>Серов</t>
  </si>
  <si>
    <t>185-975-207 28</t>
  </si>
  <si>
    <t>856156</t>
  </si>
  <si>
    <t>7795789737000259</t>
  </si>
  <si>
    <t xml:space="preserve">Бульвар Академика Ландау </t>
  </si>
  <si>
    <t>дом 5 корп.1</t>
  </si>
  <si>
    <t>7354138</t>
  </si>
  <si>
    <t>anek258@yandex.ru</t>
  </si>
  <si>
    <t>Скорняков</t>
  </si>
  <si>
    <t>Владимир</t>
  </si>
  <si>
    <t>164-502-213 33</t>
  </si>
  <si>
    <t>4122</t>
  </si>
  <si>
    <t>289683</t>
  </si>
  <si>
    <t>ГУ МВД России по г. Санкт-Петербургу и Ленинградской области</t>
  </si>
  <si>
    <t>01092100778</t>
  </si>
  <si>
    <t>ООО "Альфастрахование-ОМС" филиал "Сибирь"</t>
  </si>
  <si>
    <t>р-н Волосовский дер. Клопицы</t>
  </si>
  <si>
    <t>147</t>
  </si>
  <si>
    <t>Соломатина</t>
  </si>
  <si>
    <t>4624</t>
  </si>
  <si>
    <t>766660</t>
  </si>
  <si>
    <t>ГУ МВД РОССИИ ПО МОСКОВСКОЙ ОБЛАСТИ</t>
  </si>
  <si>
    <t xml:space="preserve"> II-ИК</t>
  </si>
  <si>
    <t>619509</t>
  </si>
  <si>
    <t>Колпакова</t>
  </si>
  <si>
    <t>дом 39</t>
  </si>
  <si>
    <t>Спиридонов</t>
  </si>
  <si>
    <t>168-183-625 97</t>
  </si>
  <si>
    <t>684095</t>
  </si>
  <si>
    <t>7793889727000764</t>
  </si>
  <si>
    <t>Алтуфьевское</t>
  </si>
  <si>
    <t>92</t>
  </si>
  <si>
    <t>7989730</t>
  </si>
  <si>
    <t>yulya1982@mail.ru</t>
  </si>
  <si>
    <t>Суманова</t>
  </si>
  <si>
    <t>177-579-157 33</t>
  </si>
  <si>
    <t>394566</t>
  </si>
  <si>
    <t>II-БА</t>
  </si>
  <si>
    <t>647086</t>
  </si>
  <si>
    <t>2491989793000486</t>
  </si>
  <si>
    <t>Долгопрудная</t>
  </si>
  <si>
    <t>15к1</t>
  </si>
  <si>
    <t>902</t>
  </si>
  <si>
    <t>9140737</t>
  </si>
  <si>
    <t>lena.sumanova@yandex.ru</t>
  </si>
  <si>
    <t>Таныгин</t>
  </si>
  <si>
    <t>Сергей</t>
  </si>
  <si>
    <t>076-691-899 32</t>
  </si>
  <si>
    <t>8705</t>
  </si>
  <si>
    <t>094158</t>
  </si>
  <si>
    <t>ОВД Удорского района республики Коми</t>
  </si>
  <si>
    <t>Шоссе Сколковское</t>
  </si>
  <si>
    <t>963</t>
  </si>
  <si>
    <t>5911871</t>
  </si>
  <si>
    <t>sergeytanygin80@gmail.com</t>
  </si>
  <si>
    <t>Украинцева</t>
  </si>
  <si>
    <t>Софья</t>
  </si>
  <si>
    <t>Романовна</t>
  </si>
  <si>
    <t>190-447-237 71</t>
  </si>
  <si>
    <t>XIМЮ</t>
  </si>
  <si>
    <t>528513</t>
  </si>
  <si>
    <t>Фархутдинова</t>
  </si>
  <si>
    <t>Вилена</t>
  </si>
  <si>
    <t>Равилевна</t>
  </si>
  <si>
    <t>Фокин</t>
  </si>
  <si>
    <t>180-849-174 97</t>
  </si>
  <si>
    <t>375285</t>
  </si>
  <si>
    <t>757484</t>
  </si>
  <si>
    <t>7790889725000074</t>
  </si>
  <si>
    <t>8306598</t>
  </si>
  <si>
    <t>irina_solomkina@mail.ru</t>
  </si>
  <si>
    <t>Фоос</t>
  </si>
  <si>
    <t>Фролова</t>
  </si>
  <si>
    <t>184-553-844 02</t>
  </si>
  <si>
    <t>678009</t>
  </si>
  <si>
    <t>II-МЮ</t>
  </si>
  <si>
    <t>700929</t>
  </si>
  <si>
    <t>7700007034144604</t>
  </si>
  <si>
    <t>Фестивальная</t>
  </si>
  <si>
    <t>61</t>
  </si>
  <si>
    <t>7150116</t>
  </si>
  <si>
    <t>sv.al.frolova@gmail.com</t>
  </si>
  <si>
    <t>Хакимов</t>
  </si>
  <si>
    <t>Алан</t>
  </si>
  <si>
    <t>Ренатович</t>
  </si>
  <si>
    <t>Хвостов</t>
  </si>
  <si>
    <t>165-768-287 23</t>
  </si>
  <si>
    <t>4621</t>
  </si>
  <si>
    <t>550034</t>
  </si>
  <si>
    <t>ГУ МВД России по Московской области</t>
  </si>
  <si>
    <t>507608</t>
  </si>
  <si>
    <t>5097199720000515</t>
  </si>
  <si>
    <t>Якорная</t>
  </si>
  <si>
    <t>3021272</t>
  </si>
  <si>
    <t>xvostova.1970@gmail.com</t>
  </si>
  <si>
    <t>179-220-919 87</t>
  </si>
  <si>
    <t>122111</t>
  </si>
  <si>
    <t>III-MЮ</t>
  </si>
  <si>
    <t>659508</t>
  </si>
  <si>
    <t>7700007046655206</t>
  </si>
  <si>
    <t>Одоевского</t>
  </si>
  <si>
    <t>999</t>
  </si>
  <si>
    <t>8082969</t>
  </si>
  <si>
    <t>mkhoshin@icloud.com</t>
  </si>
  <si>
    <t>Худяков</t>
  </si>
  <si>
    <t>Викторович</t>
  </si>
  <si>
    <t>168-507-709 00</t>
  </si>
  <si>
    <t>739169</t>
  </si>
  <si>
    <t>7789889747000196</t>
  </si>
  <si>
    <t>9055657</t>
  </si>
  <si>
    <t>surik46-2005@mail.ru</t>
  </si>
  <si>
    <t>Царева</t>
  </si>
  <si>
    <t>Антоновна</t>
  </si>
  <si>
    <t>Цветкова</t>
  </si>
  <si>
    <t>Александра</t>
  </si>
  <si>
    <t>178-761-803 22</t>
  </si>
  <si>
    <t>VIII-МЮ</t>
  </si>
  <si>
    <t>504804</t>
  </si>
  <si>
    <t>3789889786000155</t>
  </si>
  <si>
    <t>9926287</t>
  </si>
  <si>
    <t>lensan2009@yandex.ru</t>
  </si>
  <si>
    <t>Черноусова</t>
  </si>
  <si>
    <t>Чуваткин</t>
  </si>
  <si>
    <t>Широкова</t>
  </si>
  <si>
    <t>Эмилия</t>
  </si>
  <si>
    <t>Шишенков</t>
  </si>
  <si>
    <t>Мирослав</t>
  </si>
  <si>
    <t>Шишкин</t>
  </si>
  <si>
    <t>Демид</t>
  </si>
  <si>
    <t>190-617-032 57</t>
  </si>
  <si>
    <t>836924</t>
  </si>
  <si>
    <t>7797789729001149</t>
  </si>
  <si>
    <t>ООО Медицинская страховая компания "ИКАР"</t>
  </si>
  <si>
    <t>Новая</t>
  </si>
  <si>
    <t>3002969</t>
  </si>
  <si>
    <t>vi.shishkina@mail.ru</t>
  </si>
  <si>
    <t>Шкловская</t>
  </si>
  <si>
    <t>Шуменко</t>
  </si>
  <si>
    <t>180-359-151 65</t>
  </si>
  <si>
    <t>861479</t>
  </si>
  <si>
    <t>7797589739000325</t>
  </si>
  <si>
    <t>35</t>
  </si>
  <si>
    <t>4125869</t>
  </si>
  <si>
    <t>melnikovalb@yandex.ru</t>
  </si>
  <si>
    <t>Шутов</t>
  </si>
  <si>
    <t>Константин</t>
  </si>
  <si>
    <t>Щербаков</t>
  </si>
  <si>
    <t>Щетников</t>
  </si>
  <si>
    <t>170-265-062 40</t>
  </si>
  <si>
    <t>696613</t>
  </si>
  <si>
    <t>7792889729000987</t>
  </si>
  <si>
    <t>дом 122Г корп.8</t>
  </si>
  <si>
    <t>5006606</t>
  </si>
  <si>
    <t>takelaziperevozki2002@mail.ru</t>
  </si>
  <si>
    <t>Юдина</t>
  </si>
  <si>
    <t>Юров</t>
  </si>
  <si>
    <t>Янбулатов</t>
  </si>
  <si>
    <t>Айдар</t>
  </si>
  <si>
    <t>Русланович</t>
  </si>
  <si>
    <t>178-842-246 15</t>
  </si>
  <si>
    <t>II-PA</t>
  </si>
  <si>
    <t>698481</t>
  </si>
  <si>
    <t>5688689748000013</t>
  </si>
  <si>
    <t>Дмитровское ш.</t>
  </si>
  <si>
    <t>5685939</t>
  </si>
  <si>
    <t>Aisaf84@mail.ru</t>
  </si>
  <si>
    <t>Ярославская</t>
  </si>
  <si>
    <t>Елена</t>
  </si>
  <si>
    <t>183-378-830 07</t>
  </si>
  <si>
    <t>АНО «ДЮСШ «Акватикс»</t>
  </si>
  <si>
    <t>г Москва, пр-кт Мира, д 192</t>
  </si>
  <si>
    <t>733573</t>
  </si>
  <si>
    <t>701367</t>
  </si>
  <si>
    <t>37</t>
  </si>
  <si>
    <t>5183463</t>
  </si>
  <si>
    <t>i.anisimova2009@yandex.ru</t>
  </si>
  <si>
    <t>192-440-987 88</t>
  </si>
  <si>
    <t>5123679</t>
  </si>
  <si>
    <t>kotian@yandex.ru</t>
  </si>
  <si>
    <t>Антонович</t>
  </si>
  <si>
    <t>178-146-892 13</t>
  </si>
  <si>
    <t>зимний триатлон</t>
  </si>
  <si>
    <t>712205</t>
  </si>
  <si>
    <t>964</t>
  </si>
  <si>
    <t>5521337</t>
  </si>
  <si>
    <t>mariaign@mail.ru</t>
  </si>
  <si>
    <t>триатлон (летние дисциплины)</t>
  </si>
  <si>
    <t>Максимовна</t>
  </si>
  <si>
    <t>179-780-165 28</t>
  </si>
  <si>
    <t>3138664</t>
  </si>
  <si>
    <t>alla29sweet@yandex.ru</t>
  </si>
  <si>
    <t>Маргарита</t>
  </si>
  <si>
    <t>161-895-438 01</t>
  </si>
  <si>
    <t>791588</t>
  </si>
  <si>
    <t>807282</t>
  </si>
  <si>
    <t>7700005028195009</t>
  </si>
  <si>
    <t>Щербаковская</t>
  </si>
  <si>
    <t>44А</t>
  </si>
  <si>
    <t>2080138</t>
  </si>
  <si>
    <t>miha317@inbox.ru</t>
  </si>
  <si>
    <t>188-424-825 10</t>
  </si>
  <si>
    <t>626335</t>
  </si>
  <si>
    <t>7787789725001582</t>
  </si>
  <si>
    <t>Шелепихинская</t>
  </si>
  <si>
    <t>34</t>
  </si>
  <si>
    <t>4297271</t>
  </si>
  <si>
    <t>daria.kolpakova@gmail.com</t>
  </si>
  <si>
    <t>176-264-933 00</t>
  </si>
  <si>
    <t>3041886</t>
  </si>
  <si>
    <t>3041886@mail.ru</t>
  </si>
  <si>
    <t>Лев</t>
  </si>
  <si>
    <t>Павлович</t>
  </si>
  <si>
    <t>174-665-240 92</t>
  </si>
  <si>
    <t>832788</t>
  </si>
  <si>
    <t>5179630</t>
  </si>
  <si>
    <t>murmyau05@mail.ru</t>
  </si>
  <si>
    <t>172-507-543 62</t>
  </si>
  <si>
    <t>839503</t>
  </si>
  <si>
    <t>6505327</t>
  </si>
  <si>
    <t>litvinova-m@bk.ru</t>
  </si>
  <si>
    <t>172-507-544 63</t>
  </si>
  <si>
    <t>839502</t>
  </si>
  <si>
    <t>189-146-284 10</t>
  </si>
  <si>
    <t>393776</t>
  </si>
  <si>
    <t>ОТДЕЛЕНИЕ ПО ВОПРОСАМ МИГРАЦИИ ОМВД РОССИИ ПО МЕЩАНСКОМУ РАЙОНУ Г. МОСКВЫ</t>
  </si>
  <si>
    <t>5573328</t>
  </si>
  <si>
    <t>irinamayorova360@gmail.com</t>
  </si>
  <si>
    <t>169-447-799 38</t>
  </si>
  <si>
    <t>428936</t>
  </si>
  <si>
    <t>ОТДЕЛЕНИЕ ПО ВОПРОСАМ МИГРАЦИИ ОМВД РОССИИ ПО ОСТАНКИНСКОМУ РАЙОНУ Г. МОСКВЫ</t>
  </si>
  <si>
    <t>Симеон</t>
  </si>
  <si>
    <t>195-874-672 47</t>
  </si>
  <si>
    <t>Константинович</t>
  </si>
  <si>
    <t>151-892-012 60</t>
  </si>
  <si>
    <t>742538</t>
  </si>
  <si>
    <t>ОТДЕЛЕНИЕ ПО ВОПРОСАМ МИГРАЦИИ ОМВД РОССИИ ПО РАЙОНУ СЕВЕРНЫЙ Г. МОСКВЫ</t>
  </si>
  <si>
    <t>14.02.2008</t>
  </si>
  <si>
    <t>7700009107784108</t>
  </si>
  <si>
    <t>Дубнинская</t>
  </si>
  <si>
    <t>40А</t>
  </si>
  <si>
    <t>6814705</t>
  </si>
  <si>
    <t>mitrokhin-vanya@mail.ru</t>
  </si>
  <si>
    <t>Яна</t>
  </si>
  <si>
    <t>Павловна</t>
  </si>
  <si>
    <t>180-450-112 28</t>
  </si>
  <si>
    <t>221253</t>
  </si>
  <si>
    <t>ГУ МВД ПО Г. МОСКВЕ</t>
  </si>
  <si>
    <t>Радужная</t>
  </si>
  <si>
    <t>2222238</t>
  </si>
  <si>
    <t>pavelmolokov@gmail.com</t>
  </si>
  <si>
    <t>Анжелика</t>
  </si>
  <si>
    <t>Витальевна</t>
  </si>
  <si>
    <t>175-468-463 11</t>
  </si>
  <si>
    <t>988768</t>
  </si>
  <si>
    <t>ГУ МВД РОССИИ ПО Г МОСКВЕ</t>
  </si>
  <si>
    <t>2088359</t>
  </si>
  <si>
    <t>nabir27@yandex.ru</t>
  </si>
  <si>
    <t>161-004-826 13</t>
  </si>
  <si>
    <t>428489</t>
  </si>
  <si>
    <t>920</t>
  </si>
  <si>
    <t>2782345</t>
  </si>
  <si>
    <t>o.l.volodina@mail.ru</t>
  </si>
  <si>
    <t>192-146-308 61</t>
  </si>
  <si>
    <t>713046</t>
  </si>
  <si>
    <t>9967769</t>
  </si>
  <si>
    <t>ermakova.e@mail.ru</t>
  </si>
  <si>
    <t>186-030-518 54</t>
  </si>
  <si>
    <t>255932</t>
  </si>
  <si>
    <t>833545</t>
  </si>
  <si>
    <t>ул.Миллионная</t>
  </si>
  <si>
    <t>10А</t>
  </si>
  <si>
    <t>7272837</t>
  </si>
  <si>
    <t>dushanna22@mail.ru</t>
  </si>
  <si>
    <t>184-829-525 17</t>
  </si>
  <si>
    <t>270934</t>
  </si>
  <si>
    <t>874151</t>
  </si>
  <si>
    <t>Перервинский</t>
  </si>
  <si>
    <t>213-863-254 56</t>
  </si>
  <si>
    <t>4520</t>
  </si>
  <si>
    <t>876456</t>
  </si>
  <si>
    <t>ОТДЕЛ ПО ВОПРОСАМ МИГРАЦИИ ОМВД РОССИИ ПО РАЙОНУ СЕВЕРНОЕ МЕДВЕДКОВО Г. МОСКВЫ</t>
  </si>
  <si>
    <t>Полина</t>
  </si>
  <si>
    <t>181-438-710 73</t>
  </si>
  <si>
    <t>243908</t>
  </si>
  <si>
    <t>198-031-307 71</t>
  </si>
  <si>
    <t>516677</t>
  </si>
  <si>
    <t>4075615</t>
  </si>
  <si>
    <t>an-an86@mail.ru</t>
  </si>
  <si>
    <t>177-574-884 37</t>
  </si>
  <si>
    <t>48689</t>
  </si>
  <si>
    <t>6531057</t>
  </si>
  <si>
    <t>m.skripnikov@gmail.com</t>
  </si>
  <si>
    <t>Евгеньевна</t>
  </si>
  <si>
    <t>175-477-522 06</t>
  </si>
  <si>
    <t>650120</t>
  </si>
  <si>
    <t>5876973</t>
  </si>
  <si>
    <t>katerinav5@yandex.ru</t>
  </si>
  <si>
    <t>Леонид</t>
  </si>
  <si>
    <t>174-714-772 92</t>
  </si>
  <si>
    <t>496248</t>
  </si>
  <si>
    <t>654313</t>
  </si>
  <si>
    <t>7700004019564409</t>
  </si>
  <si>
    <t>Мурановская</t>
  </si>
  <si>
    <t>17</t>
  </si>
  <si>
    <t>3756566</t>
  </si>
  <si>
    <t>ustinkovaov@mail.ru</t>
  </si>
  <si>
    <t>Ариэль</t>
  </si>
  <si>
    <t>Мурманович</t>
  </si>
  <si>
    <t>200-807-098 19</t>
  </si>
  <si>
    <t>522916</t>
  </si>
  <si>
    <t>ОТДЕЛЕНИЕ ПО ВОПРОСАМ МИГРАЦИИ ОМВД РОССИИ ПО РАЙОНУ ДОРОГОМИЛОВО Г. МОСКВЫ</t>
  </si>
  <si>
    <t>181-172-167 50</t>
  </si>
  <si>
    <t>671182</t>
  </si>
  <si>
    <t>4227357</t>
  </si>
  <si>
    <t>demidova_el@bk.ru</t>
  </si>
  <si>
    <t>174-093-811 76</t>
  </si>
  <si>
    <t>554522</t>
  </si>
  <si>
    <t>5161002</t>
  </si>
  <si>
    <t>iriska530@yandex.ru</t>
  </si>
  <si>
    <t>200-510-567 87</t>
  </si>
  <si>
    <t>665185</t>
  </si>
  <si>
    <t>ГУ МВД РОССИИ ПО Г.МОСКВЕ</t>
  </si>
  <si>
    <t>Арина</t>
  </si>
  <si>
    <t>200-510-714 80</t>
  </si>
  <si>
    <t>930407</t>
  </si>
  <si>
    <t>ОТДЕЛЕНИЕ ПО ВОПРОСАМ МИГРАЦИИ ОМВД РОССИИ ПО БУТЫРСКОМУ РАЙОНУ Г. МОСКВЫ</t>
  </si>
  <si>
    <t>Фёдор</t>
  </si>
  <si>
    <t>179-415-819 10</t>
  </si>
  <si>
    <t>918783</t>
  </si>
  <si>
    <t>5361311</t>
  </si>
  <si>
    <t>Yakupova-tatyana@yandex.ru</t>
  </si>
  <si>
    <t>Современное пятиборье</t>
  </si>
  <si>
    <t>ГБУ ДО «Московская академия современного пятиборья»</t>
  </si>
  <si>
    <t>г Москва, линия 9-я Северная, д 1Б</t>
  </si>
  <si>
    <t>Стрельба из лука</t>
  </si>
  <si>
    <t xml:space="preserve">9-ая Северная линия </t>
  </si>
  <si>
    <t>VII-МЮ</t>
  </si>
  <si>
    <t>Кириллович</t>
  </si>
  <si>
    <t>Плавание</t>
  </si>
  <si>
    <t>Платон</t>
  </si>
  <si>
    <t>184-368-409 00</t>
  </si>
  <si>
    <t>867066</t>
  </si>
  <si>
    <t>7797789731001327</t>
  </si>
  <si>
    <t xml:space="preserve">Россошанская </t>
  </si>
  <si>
    <t>5/1</t>
  </si>
  <si>
    <t>9343764</t>
  </si>
  <si>
    <t>nika_l@bk.ru</t>
  </si>
  <si>
    <t>4625</t>
  </si>
  <si>
    <t>4</t>
  </si>
  <si>
    <t>Фехтование</t>
  </si>
  <si>
    <t>Семён</t>
  </si>
  <si>
    <t>180-181-841 55</t>
  </si>
  <si>
    <t>1 юношеский разряд</t>
  </si>
  <si>
    <t>837569</t>
  </si>
  <si>
    <t>7797589746000706</t>
  </si>
  <si>
    <t>Северный</t>
  </si>
  <si>
    <t>9791996</t>
  </si>
  <si>
    <t>nata-kulesh@yandex.ru</t>
  </si>
  <si>
    <t>4622</t>
  </si>
  <si>
    <t>19</t>
  </si>
  <si>
    <t>V-MЮ</t>
  </si>
  <si>
    <t>Игорь</t>
  </si>
  <si>
    <t>Владиславович</t>
  </si>
  <si>
    <t>180-047-511 38</t>
  </si>
  <si>
    <t xml:space="preserve">V-МЮ </t>
  </si>
  <si>
    <t>849525</t>
  </si>
  <si>
    <t>7794789739000696</t>
  </si>
  <si>
    <t>Череповецкая</t>
  </si>
  <si>
    <t>8391514</t>
  </si>
  <si>
    <t>Olga12-05@mail.ru</t>
  </si>
  <si>
    <t>928</t>
  </si>
  <si>
    <t>Станислава</t>
  </si>
  <si>
    <t>162-907-850 86</t>
  </si>
  <si>
    <t>триатлон</t>
  </si>
  <si>
    <t>904949</t>
  </si>
  <si>
    <t xml:space="preserve">XI-МЮ </t>
  </si>
  <si>
    <t>508371</t>
  </si>
  <si>
    <t>7700002099235109</t>
  </si>
  <si>
    <t>1552348</t>
  </si>
  <si>
    <t>KRb-76@bk.ru</t>
  </si>
  <si>
    <t>дуатлон</t>
  </si>
  <si>
    <t>акватлон</t>
  </si>
  <si>
    <t>спринт</t>
  </si>
  <si>
    <t>919</t>
  </si>
  <si>
    <t>Григорий</t>
  </si>
  <si>
    <t>142-580-095 47</t>
  </si>
  <si>
    <t>Мастер спорта России международного класса</t>
  </si>
  <si>
    <t>7819</t>
  </si>
  <si>
    <t>394640</t>
  </si>
  <si>
    <t>УМВД России по Ярославской области</t>
  </si>
  <si>
    <t>7647000836000038</t>
  </si>
  <si>
    <t>2006395</t>
  </si>
  <si>
    <t>grigoriy.antipov.99@mail.ru</t>
  </si>
  <si>
    <t>142-580-096 48</t>
  </si>
  <si>
    <t>394639</t>
  </si>
  <si>
    <t xml:space="preserve">УМВД  России по Ярославской области </t>
  </si>
  <si>
    <t>764700836000020</t>
  </si>
  <si>
    <t>960</t>
  </si>
  <si>
    <t>5264172</t>
  </si>
  <si>
    <t>mikhail.antipov.99@mail.ru</t>
  </si>
  <si>
    <t>187-968-208 50</t>
  </si>
  <si>
    <t>084827</t>
  </si>
  <si>
    <t>5096299742000625</t>
  </si>
  <si>
    <t>Зеленоград</t>
  </si>
  <si>
    <t>Георгиевский</t>
  </si>
  <si>
    <t>33А кор.4</t>
  </si>
  <si>
    <t>6614769</t>
  </si>
  <si>
    <t>arapko.kirill@yandex.ru</t>
  </si>
  <si>
    <t>190-224-863 57</t>
  </si>
  <si>
    <t>091489</t>
  </si>
  <si>
    <t>542486</t>
  </si>
  <si>
    <t>5093889729000078</t>
  </si>
  <si>
    <t>9250188</t>
  </si>
  <si>
    <t>Zosia1212@yandex.ru</t>
  </si>
  <si>
    <t>168-124-806 74</t>
  </si>
  <si>
    <t>084591</t>
  </si>
  <si>
    <t>5097299725000500</t>
  </si>
  <si>
    <t>Химки</t>
  </si>
  <si>
    <t>Совхозная</t>
  </si>
  <si>
    <t>993</t>
  </si>
  <si>
    <t>3599252</t>
  </si>
  <si>
    <t>timofeiarzhanyh2007@yandex.ru</t>
  </si>
  <si>
    <t>АО "СГ "Спасские ворота-М"</t>
  </si>
  <si>
    <t>33</t>
  </si>
  <si>
    <t>965</t>
  </si>
  <si>
    <t>4623</t>
  </si>
  <si>
    <t>Зеленоградская</t>
  </si>
  <si>
    <t>918</t>
  </si>
  <si>
    <t>193-437-089 93</t>
  </si>
  <si>
    <t>Вадимович</t>
  </si>
  <si>
    <t>Клязьминская</t>
  </si>
  <si>
    <t>170-919-103 65</t>
  </si>
  <si>
    <t>687942</t>
  </si>
  <si>
    <t>804668</t>
  </si>
  <si>
    <t>7700006061235107</t>
  </si>
  <si>
    <t>Лобненская</t>
  </si>
  <si>
    <t>Мытищи</t>
  </si>
  <si>
    <t>3А</t>
  </si>
  <si>
    <t>Пулевая стрельба</t>
  </si>
  <si>
    <t>68</t>
  </si>
  <si>
    <t>23</t>
  </si>
  <si>
    <t>II-ИК</t>
  </si>
  <si>
    <t>Василий</t>
  </si>
  <si>
    <t>46</t>
  </si>
  <si>
    <t>ГУ МВД России по г.Москве</t>
  </si>
  <si>
    <t>176-445-641 97</t>
  </si>
  <si>
    <t>668165</t>
  </si>
  <si>
    <t>7796689731001213</t>
  </si>
  <si>
    <t>Ангарская</t>
  </si>
  <si>
    <t>2455837</t>
  </si>
  <si>
    <t>best-bob@mail.ru</t>
  </si>
  <si>
    <t>III-ЛО</t>
  </si>
  <si>
    <t>951</t>
  </si>
  <si>
    <t>191-833-988 12</t>
  </si>
  <si>
    <t>595926</t>
  </si>
  <si>
    <t>4288489731000386</t>
  </si>
  <si>
    <t>15 корп.1</t>
  </si>
  <si>
    <t>5991504</t>
  </si>
  <si>
    <t>Koa_la@bk.ru</t>
  </si>
  <si>
    <t>967</t>
  </si>
  <si>
    <t>185-701-182 74</t>
  </si>
  <si>
    <t>018259</t>
  </si>
  <si>
    <t>751040</t>
  </si>
  <si>
    <t>7787099789000219</t>
  </si>
  <si>
    <t>Лихачевский</t>
  </si>
  <si>
    <t>70</t>
  </si>
  <si>
    <t>3383825</t>
  </si>
  <si>
    <t>milok81@bk.ru</t>
  </si>
  <si>
    <t>Пушкин Дмитрий Сергеевич</t>
  </si>
  <si>
    <t>Юлия</t>
  </si>
  <si>
    <t>Диана</t>
  </si>
  <si>
    <t>175-059-781 98</t>
  </si>
  <si>
    <t>658114</t>
  </si>
  <si>
    <t>6198689791000077</t>
  </si>
  <si>
    <t>8544121</t>
  </si>
  <si>
    <t>s21bss@som1.su</t>
  </si>
  <si>
    <t>Петр</t>
  </si>
  <si>
    <t>116-317-171 27</t>
  </si>
  <si>
    <t>7809</t>
  </si>
  <si>
    <t>743577</t>
  </si>
  <si>
    <t>ОУФМС России по Ярославской обл. вг.Рыбинск</t>
  </si>
  <si>
    <t>7656010836000027</t>
  </si>
  <si>
    <t>Филиал ООО "РГС-Медицина" "Росгосстрах-Ярославль-Медицина"</t>
  </si>
  <si>
    <t>Семкино</t>
  </si>
  <si>
    <t>Рябиновая</t>
  </si>
  <si>
    <t>4411313</t>
  </si>
  <si>
    <t>denistri@mail.ru</t>
  </si>
  <si>
    <t>194-308-949 01</t>
  </si>
  <si>
    <t>XII-МЮ</t>
  </si>
  <si>
    <t>578273</t>
  </si>
  <si>
    <t>7693389741000388</t>
  </si>
  <si>
    <t>Большая Андроньевская</t>
  </si>
  <si>
    <t>901</t>
  </si>
  <si>
    <t>2768676</t>
  </si>
  <si>
    <t>vantej_tri2000@mail.ru</t>
  </si>
  <si>
    <t>161-873-688 00</t>
  </si>
  <si>
    <t>757119</t>
  </si>
  <si>
    <t>I-ГР</t>
  </si>
  <si>
    <t xml:space="preserve"> 735264</t>
  </si>
  <si>
    <t>7692989791000203</t>
  </si>
  <si>
    <t>Измайловское</t>
  </si>
  <si>
    <t>176-380-957 07</t>
  </si>
  <si>
    <t>805736</t>
  </si>
  <si>
    <t>7696689763000104</t>
  </si>
  <si>
    <t>Алина</t>
  </si>
  <si>
    <t>181-628-005 62</t>
  </si>
  <si>
    <t>Глеб</t>
  </si>
  <si>
    <t>Степан</t>
  </si>
  <si>
    <t>Арсеньевич</t>
  </si>
  <si>
    <t>179-677-395 57</t>
  </si>
  <si>
    <t>507885</t>
  </si>
  <si>
    <t>7793789748001199</t>
  </si>
  <si>
    <t>Кольская</t>
  </si>
  <si>
    <t>4069237</t>
  </si>
  <si>
    <t>N.ekaterina@inbox.ru</t>
  </si>
  <si>
    <t>Константиновна</t>
  </si>
  <si>
    <t>186-867-272 41</t>
  </si>
  <si>
    <t>165-060-072 37</t>
  </si>
  <si>
    <t>524937</t>
  </si>
  <si>
    <t>765749</t>
  </si>
  <si>
    <t>7700008051764807</t>
  </si>
  <si>
    <t>Челобитьевское шоссе</t>
  </si>
  <si>
    <t>14/2</t>
  </si>
  <si>
    <t>4291800</t>
  </si>
  <si>
    <t>tima.vybornov.07@mail.ru</t>
  </si>
  <si>
    <t>Мичуринский</t>
  </si>
  <si>
    <t>II-ПН</t>
  </si>
  <si>
    <t>Пётр</t>
  </si>
  <si>
    <t>Руслан</t>
  </si>
  <si>
    <t>Тальгатович</t>
  </si>
  <si>
    <t>178-583-988 52</t>
  </si>
  <si>
    <t>834985</t>
  </si>
  <si>
    <t>701893</t>
  </si>
  <si>
    <t>7700000085635009</t>
  </si>
  <si>
    <t>5281121</t>
  </si>
  <si>
    <t>a9035281121@gmail.com</t>
  </si>
  <si>
    <t>159-433-153 78</t>
  </si>
  <si>
    <t>042514</t>
  </si>
  <si>
    <t>7697499775000034</t>
  </si>
  <si>
    <t>996</t>
  </si>
  <si>
    <t>9261932</t>
  </si>
  <si>
    <t>ania.galushchkina@icloud.com</t>
  </si>
  <si>
    <t>32</t>
  </si>
  <si>
    <t>Арсен</t>
  </si>
  <si>
    <t>Варвара</t>
  </si>
  <si>
    <t>Пацаева</t>
  </si>
  <si>
    <t>ООО "СМО "Симаз-МЕД"</t>
  </si>
  <si>
    <t>3923</t>
  </si>
  <si>
    <t>Ева</t>
  </si>
  <si>
    <t>Кира</t>
  </si>
  <si>
    <t>Коровинское шоссе</t>
  </si>
  <si>
    <t>Кристина</t>
  </si>
  <si>
    <t>Вячеславовна</t>
  </si>
  <si>
    <t>162-393-874 87</t>
  </si>
  <si>
    <t>6023</t>
  </si>
  <si>
    <t>165754</t>
  </si>
  <si>
    <t>ГУ МВД России по Ростовской области</t>
  </si>
  <si>
    <t>6187199796000109</t>
  </si>
  <si>
    <t>Ростов-на-Дону</t>
  </si>
  <si>
    <t>23/1</t>
  </si>
  <si>
    <t>6124000</t>
  </si>
  <si>
    <t>kariha@mail.ru</t>
  </si>
  <si>
    <t>Спартакович</t>
  </si>
  <si>
    <t>181-274-921 74</t>
  </si>
  <si>
    <t>568533</t>
  </si>
  <si>
    <t>700492</t>
  </si>
  <si>
    <t>7791099732000484</t>
  </si>
  <si>
    <t>9018985</t>
  </si>
  <si>
    <t>e.u.grishina@list.ru</t>
  </si>
  <si>
    <t>Елисей</t>
  </si>
  <si>
    <t>Московская</t>
  </si>
  <si>
    <t>58</t>
  </si>
  <si>
    <t>Алёна</t>
  </si>
  <si>
    <t>7089288</t>
  </si>
  <si>
    <t>davjdova2015@mail.ru</t>
  </si>
  <si>
    <t>174-682-541 00</t>
  </si>
  <si>
    <t>583060</t>
  </si>
  <si>
    <t>7791789769000650</t>
  </si>
  <si>
    <t xml:space="preserve">Кашёнкин луг </t>
  </si>
  <si>
    <t>2/1</t>
  </si>
  <si>
    <t>167-924-623 09</t>
  </si>
  <si>
    <t>685041</t>
  </si>
  <si>
    <t>539412</t>
  </si>
  <si>
    <t>5087989739001336</t>
  </si>
  <si>
    <t>5893640</t>
  </si>
  <si>
    <t>homily83@mail.ru</t>
  </si>
  <si>
    <t>Шокальского</t>
  </si>
  <si>
    <t>65</t>
  </si>
  <si>
    <t>184-430-732 68</t>
  </si>
  <si>
    <t>867816</t>
  </si>
  <si>
    <t>7794789722000570</t>
  </si>
  <si>
    <t>1807348</t>
  </si>
  <si>
    <t>irinadid04@mail.ru</t>
  </si>
  <si>
    <t>26</t>
  </si>
  <si>
    <t>31</t>
  </si>
  <si>
    <t>178-270-128 82</t>
  </si>
  <si>
    <t>626179</t>
  </si>
  <si>
    <t>7787789747000521</t>
  </si>
  <si>
    <t xml:space="preserve">Нарвская </t>
  </si>
  <si>
    <t>1а/1</t>
  </si>
  <si>
    <t>1253335</t>
  </si>
  <si>
    <t>sq_katty@mail.ru</t>
  </si>
  <si>
    <t>7521</t>
  </si>
  <si>
    <t>Артемовна</t>
  </si>
  <si>
    <t>АО "МСК "УралСиб"</t>
  </si>
  <si>
    <t>Алена</t>
  </si>
  <si>
    <t>Кирилловна</t>
  </si>
  <si>
    <t>184-341-028 54</t>
  </si>
  <si>
    <t>834865</t>
  </si>
  <si>
    <t>630170</t>
  </si>
  <si>
    <t>5090099776000681</t>
  </si>
  <si>
    <t>дом 33 корпус 5</t>
  </si>
  <si>
    <t>6164400</t>
  </si>
  <si>
    <t>olgazovskaya@mail.ru</t>
  </si>
  <si>
    <t>Уфимский филиал АО "Страховая Компания "Согаз-Мед"</t>
  </si>
  <si>
    <t>189-146-310 96</t>
  </si>
  <si>
    <t>706126</t>
  </si>
  <si>
    <t>7798199790000948</t>
  </si>
  <si>
    <t>Конёнкова</t>
  </si>
  <si>
    <t>0151418</t>
  </si>
  <si>
    <t>Григорьевич</t>
  </si>
  <si>
    <t>41</t>
  </si>
  <si>
    <t>Калинина</t>
  </si>
  <si>
    <t>191-891-922 16</t>
  </si>
  <si>
    <t>681021</t>
  </si>
  <si>
    <t>599074</t>
  </si>
  <si>
    <t>7787989738000585</t>
  </si>
  <si>
    <t>Весенняя</t>
  </si>
  <si>
    <t>20А</t>
  </si>
  <si>
    <t>7606507</t>
  </si>
  <si>
    <t>blackcatyuliya@yahoo.com</t>
  </si>
  <si>
    <t>Обручева</t>
  </si>
  <si>
    <t>160-813-217 36</t>
  </si>
  <si>
    <t>2519</t>
  </si>
  <si>
    <t>760149</t>
  </si>
  <si>
    <t>ГУ МВД России по Иркутской области</t>
  </si>
  <si>
    <t>3897399734000314</t>
  </si>
  <si>
    <t>Иркутск</t>
  </si>
  <si>
    <t>123а</t>
  </si>
  <si>
    <t>7414181</t>
  </si>
  <si>
    <t>Semakashicin@gmail.com</t>
  </si>
  <si>
    <t>161-312-968 41</t>
  </si>
  <si>
    <t>6021</t>
  </si>
  <si>
    <t>211307</t>
  </si>
  <si>
    <t>6187399744000124</t>
  </si>
  <si>
    <t>ООО МСО "Панацея"</t>
  </si>
  <si>
    <t>Харьковская</t>
  </si>
  <si>
    <t>4216161</t>
  </si>
  <si>
    <t>Kislenko.b@gmail.com</t>
  </si>
  <si>
    <t>6078833</t>
  </si>
  <si>
    <t>ystinia10@rambler.ru</t>
  </si>
  <si>
    <t>Иоанна</t>
  </si>
  <si>
    <t>184-301-988 73</t>
  </si>
  <si>
    <t>247149</t>
  </si>
  <si>
    <t>626583</t>
  </si>
  <si>
    <t>7793889776001366</t>
  </si>
  <si>
    <t>XI-МЮ</t>
  </si>
  <si>
    <t>199-614-290 23</t>
  </si>
  <si>
    <t>208-602-297 48</t>
  </si>
  <si>
    <t>544043</t>
  </si>
  <si>
    <t>7793589747000535</t>
  </si>
  <si>
    <t>Азовская</t>
  </si>
  <si>
    <t>9904988</t>
  </si>
  <si>
    <t>9904988@gmail.com</t>
  </si>
  <si>
    <t>887654</t>
  </si>
  <si>
    <t>198-178-778 51</t>
  </si>
  <si>
    <t>164-337-993 93</t>
  </si>
  <si>
    <t>961</t>
  </si>
  <si>
    <t>157-361-327 69</t>
  </si>
  <si>
    <t>371212</t>
  </si>
  <si>
    <t>6189499736000393</t>
  </si>
  <si>
    <t>6935622</t>
  </si>
  <si>
    <t>mkrylovskoi@gmail.com</t>
  </si>
  <si>
    <t>38</t>
  </si>
  <si>
    <t>937</t>
  </si>
  <si>
    <t>179-715-910 22</t>
  </si>
  <si>
    <t>7823</t>
  </si>
  <si>
    <t>612196</t>
  </si>
  <si>
    <t>7693099735000076</t>
  </si>
  <si>
    <t>Суркова</t>
  </si>
  <si>
    <t>1234964</t>
  </si>
  <si>
    <t>smile900@yandex.ru</t>
  </si>
  <si>
    <t>Тульский филиал ООО "Альфастрахование-ОМС" (Ранее ООО "МСК ВИРМЕД")</t>
  </si>
  <si>
    <t>29</t>
  </si>
  <si>
    <t>X-МЮ</t>
  </si>
  <si>
    <t>Владиславовна</t>
  </si>
  <si>
    <t>Германович</t>
  </si>
  <si>
    <t>181-014-620 22</t>
  </si>
  <si>
    <t>107689</t>
  </si>
  <si>
    <t>7700004100764210</t>
  </si>
  <si>
    <t>7316905</t>
  </si>
  <si>
    <t>lebedu1@mail.ru</t>
  </si>
  <si>
    <t>145-684-408 87</t>
  </si>
  <si>
    <t>001185</t>
  </si>
  <si>
    <t>847265</t>
  </si>
  <si>
    <t>7700008027654305</t>
  </si>
  <si>
    <t>Рублёвское</t>
  </si>
  <si>
    <t>9989026</t>
  </si>
  <si>
    <t>romanleonov2005@gmail.com</t>
  </si>
  <si>
    <t>Дубининская</t>
  </si>
  <si>
    <t>168-453-567 06</t>
  </si>
  <si>
    <t>139787</t>
  </si>
  <si>
    <t>4089199783000215</t>
  </si>
  <si>
    <t>6395257</t>
  </si>
  <si>
    <t>olliona-28@list.ru</t>
  </si>
  <si>
    <t>Артур</t>
  </si>
  <si>
    <t>Давидович</t>
  </si>
  <si>
    <t>180-933-418 75</t>
  </si>
  <si>
    <t>319808</t>
  </si>
  <si>
    <t>795874</t>
  </si>
  <si>
    <t>3693989748000262</t>
  </si>
  <si>
    <t>6947070</t>
  </si>
  <si>
    <t>svetkon1986@mail.ru</t>
  </si>
  <si>
    <t>167-233-665 79</t>
  </si>
  <si>
    <t>655834</t>
  </si>
  <si>
    <t>7794889775000863</t>
  </si>
  <si>
    <t>дер.Ново-Александрово Мытищинского района</t>
  </si>
  <si>
    <t>1475724</t>
  </si>
  <si>
    <t>lusenka88@mail.ru</t>
  </si>
  <si>
    <t>180-542-900 57</t>
  </si>
  <si>
    <t>180-542-901 58</t>
  </si>
  <si>
    <t>881319</t>
  </si>
  <si>
    <t>7700009088074508</t>
  </si>
  <si>
    <t>Знаменские Садки</t>
  </si>
  <si>
    <t>913</t>
  </si>
  <si>
    <t>192-191-120 56</t>
  </si>
  <si>
    <t>581255</t>
  </si>
  <si>
    <t>ГУ МВД РОССИИ ПО ГОР. МОСКВЕ</t>
  </si>
  <si>
    <t>5094099744000538</t>
  </si>
  <si>
    <t>Сухонская</t>
  </si>
  <si>
    <t>6510329</t>
  </si>
  <si>
    <t>barsic_17@mail.ru</t>
  </si>
  <si>
    <t>Тахирович</t>
  </si>
  <si>
    <t>186-545-595 21</t>
  </si>
  <si>
    <t>579210</t>
  </si>
  <si>
    <t>7787789729000416</t>
  </si>
  <si>
    <t>Берёзовая</t>
  </si>
  <si>
    <t>1362234</t>
  </si>
  <si>
    <t>olesia337@mail.ru</t>
  </si>
  <si>
    <t>Азатович</t>
  </si>
  <si>
    <t>Академика Лаврентьева</t>
  </si>
  <si>
    <t>21а</t>
  </si>
  <si>
    <t>190-870-281 86</t>
  </si>
  <si>
    <t>638501</t>
  </si>
  <si>
    <t>689677</t>
  </si>
  <si>
    <t>5093099772000716</t>
  </si>
  <si>
    <t>6693677</t>
  </si>
  <si>
    <t>Olga-mordanova@yandex.ru</t>
  </si>
  <si>
    <t>Дарина</t>
  </si>
  <si>
    <t>177-314-731 80</t>
  </si>
  <si>
    <t>719700</t>
  </si>
  <si>
    <t>625461</t>
  </si>
  <si>
    <t>7700006021154111</t>
  </si>
  <si>
    <t>5498889</t>
  </si>
  <si>
    <t>zakuraeva82@gmail.com</t>
  </si>
  <si>
    <t>183-851-202 78</t>
  </si>
  <si>
    <t>750420</t>
  </si>
  <si>
    <t>784097</t>
  </si>
  <si>
    <t>7700004102674909</t>
  </si>
  <si>
    <t>7620781</t>
  </si>
  <si>
    <t>esmelnikova82@mail.ru</t>
  </si>
  <si>
    <t>181-023-868 45</t>
  </si>
  <si>
    <t>880131</t>
  </si>
  <si>
    <t>7795589747001036</t>
  </si>
  <si>
    <t>Каргопольская</t>
  </si>
  <si>
    <t>1381123</t>
  </si>
  <si>
    <t>yana-100n@yandex.ru</t>
  </si>
  <si>
    <t>179-859-538 64</t>
  </si>
  <si>
    <t>526854</t>
  </si>
  <si>
    <t>653478</t>
  </si>
  <si>
    <t>7700007012604509</t>
  </si>
  <si>
    <t>5303920</t>
  </si>
  <si>
    <t>nikulshinaom@yandex.ru</t>
  </si>
  <si>
    <t>169-791-302 20</t>
  </si>
  <si>
    <t>186-244-915 96</t>
  </si>
  <si>
    <t>820456</t>
  </si>
  <si>
    <t>738349</t>
  </si>
  <si>
    <t>7790099740000170</t>
  </si>
  <si>
    <t>5229327</t>
  </si>
  <si>
    <t>marinan.79@mail.ru</t>
  </si>
  <si>
    <t>179-756-141 29</t>
  </si>
  <si>
    <t>174-060-384 51</t>
  </si>
  <si>
    <t>576696</t>
  </si>
  <si>
    <t>7790789776000116</t>
  </si>
  <si>
    <t>9607070</t>
  </si>
  <si>
    <t>494648102@bk.ru</t>
  </si>
  <si>
    <t>181-927-658 06</t>
  </si>
  <si>
    <t>713126</t>
  </si>
  <si>
    <t>7790689775000580</t>
  </si>
  <si>
    <t>2642558</t>
  </si>
  <si>
    <t>46roman@gmail.com</t>
  </si>
  <si>
    <t>Али</t>
  </si>
  <si>
    <t>Саедович</t>
  </si>
  <si>
    <t>198-609-754 42</t>
  </si>
  <si>
    <t>881710</t>
  </si>
  <si>
    <t>837832</t>
  </si>
  <si>
    <t>7700007113704308</t>
  </si>
  <si>
    <t>9363595</t>
  </si>
  <si>
    <t>kseniya.web@gmail.com</t>
  </si>
  <si>
    <t>Солнечная</t>
  </si>
  <si>
    <t>969</t>
  </si>
  <si>
    <t>167-143-772 80</t>
  </si>
  <si>
    <t>346522</t>
  </si>
  <si>
    <t>639248</t>
  </si>
  <si>
    <t>6998099777000053</t>
  </si>
  <si>
    <t>Карельский</t>
  </si>
  <si>
    <t>6028686</t>
  </si>
  <si>
    <t>miss.pronkina73@yandex.ru</t>
  </si>
  <si>
    <t>171-486-420 75</t>
  </si>
  <si>
    <t>457868</t>
  </si>
  <si>
    <t>766640</t>
  </si>
  <si>
    <t>5098989794001392</t>
  </si>
  <si>
    <t>8258330</t>
  </si>
  <si>
    <t>angel75-09@mail.ru</t>
  </si>
  <si>
    <t>II-АР</t>
  </si>
  <si>
    <t>181-708-540 76</t>
  </si>
  <si>
    <t>810192</t>
  </si>
  <si>
    <t>7788888972000314</t>
  </si>
  <si>
    <t>10/1</t>
  </si>
  <si>
    <t>8799020</t>
  </si>
  <si>
    <t>lenamusica@yandex.ru</t>
  </si>
  <si>
    <t>Тимур</t>
  </si>
  <si>
    <t>Станиславовна</t>
  </si>
  <si>
    <t>178-321-654 84</t>
  </si>
  <si>
    <t>142260</t>
  </si>
  <si>
    <t>5096299747001271</t>
  </si>
  <si>
    <t>Щелково</t>
  </si>
  <si>
    <t>5528443</t>
  </si>
  <si>
    <t>vasaromanov75@gmail.com</t>
  </si>
  <si>
    <t>174-721-312 61</t>
  </si>
  <si>
    <t>175-476-141 94</t>
  </si>
  <si>
    <t>190559</t>
  </si>
  <si>
    <t>ГУ МВД РОССИИ ПО Г. МОСКВА</t>
  </si>
  <si>
    <t xml:space="preserve">I – МЮ </t>
  </si>
  <si>
    <t>691739</t>
  </si>
  <si>
    <t>7700005060604301</t>
  </si>
  <si>
    <t>Таллинская</t>
  </si>
  <si>
    <t>4322757</t>
  </si>
  <si>
    <t>vilgax01@mail.ru</t>
  </si>
  <si>
    <t>Семашко</t>
  </si>
  <si>
    <t>Спортивная</t>
  </si>
  <si>
    <t>7871412</t>
  </si>
  <si>
    <t>Lubo4ka17@yandex.ru</t>
  </si>
  <si>
    <t>196-389-431 34</t>
  </si>
  <si>
    <t>220780</t>
  </si>
  <si>
    <t>665367</t>
  </si>
  <si>
    <t>7792889798000330</t>
  </si>
  <si>
    <t>23/2</t>
  </si>
  <si>
    <t>Мира</t>
  </si>
  <si>
    <t>190-280-150 45</t>
  </si>
  <si>
    <t>550347</t>
  </si>
  <si>
    <t>5096199740000413</t>
  </si>
  <si>
    <t>3946593</t>
  </si>
  <si>
    <t>aleksrs6@mail.ru</t>
  </si>
  <si>
    <t>185-890-638 31</t>
  </si>
  <si>
    <t>167708</t>
  </si>
  <si>
    <t>665226</t>
  </si>
  <si>
    <t>7793889783001599</t>
  </si>
  <si>
    <t>16/3</t>
  </si>
  <si>
    <t>4374547</t>
  </si>
  <si>
    <t>galactica2021@yandex.ru</t>
  </si>
  <si>
    <t>179-623-379 16</t>
  </si>
  <si>
    <t>215333</t>
  </si>
  <si>
    <t>868005</t>
  </si>
  <si>
    <t>7700007023624410</t>
  </si>
  <si>
    <t>Хачатуряна</t>
  </si>
  <si>
    <t>5674708</t>
  </si>
  <si>
    <t>riesenerfolg@yandex.ru</t>
  </si>
  <si>
    <t>48</t>
  </si>
  <si>
    <t>Инна</t>
  </si>
  <si>
    <t>169-029-525 89</t>
  </si>
  <si>
    <t>822948</t>
  </si>
  <si>
    <t>693353</t>
  </si>
  <si>
    <t>7700007041294704</t>
  </si>
  <si>
    <t>Боровское</t>
  </si>
  <si>
    <t>5048179</t>
  </si>
  <si>
    <t>sysoeva.inna20@gmail.com</t>
  </si>
  <si>
    <t>190-638-536 90</t>
  </si>
  <si>
    <t>935025</t>
  </si>
  <si>
    <t>824644</t>
  </si>
  <si>
    <t>7787099721001358</t>
  </si>
  <si>
    <t>2607232</t>
  </si>
  <si>
    <t>lar4ik@inbox.ru</t>
  </si>
  <si>
    <t>170-178-955 79</t>
  </si>
  <si>
    <t>000212</t>
  </si>
  <si>
    <t>653337</t>
  </si>
  <si>
    <t>7793889792000376</t>
  </si>
  <si>
    <t>Софийская наб.</t>
  </si>
  <si>
    <t>3580716</t>
  </si>
  <si>
    <t>mariya-kurkova@yandex.ru</t>
  </si>
  <si>
    <t>158-499-390 35</t>
  </si>
  <si>
    <t>568472</t>
  </si>
  <si>
    <t>728798</t>
  </si>
  <si>
    <t>7792099725001647</t>
  </si>
  <si>
    <t>4617152</t>
  </si>
  <si>
    <t>truhachev.ds@mail.ru</t>
  </si>
  <si>
    <t>185-152-758 85</t>
  </si>
  <si>
    <t>I-ИЗ</t>
  </si>
  <si>
    <t>869156</t>
  </si>
  <si>
    <t>5889589736000032</t>
  </si>
  <si>
    <t>Академическая Б.</t>
  </si>
  <si>
    <t>85 корп. 3</t>
  </si>
  <si>
    <t>3999700</t>
  </si>
  <si>
    <t>trushin2@mail.ru</t>
  </si>
  <si>
    <t>191-275-793 96</t>
  </si>
  <si>
    <t>180-190-874 65</t>
  </si>
  <si>
    <t>226242</t>
  </si>
  <si>
    <t>600477</t>
  </si>
  <si>
    <t>7700009057725008</t>
  </si>
  <si>
    <t>2691030</t>
  </si>
  <si>
    <t>elena@filina.su</t>
  </si>
  <si>
    <t>180-190-878 69</t>
  </si>
  <si>
    <t>042994</t>
  </si>
  <si>
    <t>642457</t>
  </si>
  <si>
    <t>7794889787000646</t>
  </si>
  <si>
    <t>904</t>
  </si>
  <si>
    <t>178-360-474 98</t>
  </si>
  <si>
    <t>790099</t>
  </si>
  <si>
    <t>7791689719000430</t>
  </si>
  <si>
    <t>Борисовка</t>
  </si>
  <si>
    <t>16-173</t>
  </si>
  <si>
    <t>1480760</t>
  </si>
  <si>
    <t>s-harina@inbox.ru</t>
  </si>
  <si>
    <t>3915</t>
  </si>
  <si>
    <t>42</t>
  </si>
  <si>
    <t>190-819-620 91</t>
  </si>
  <si>
    <t>439489</t>
  </si>
  <si>
    <t>648623</t>
  </si>
  <si>
    <t>7700001113594209</t>
  </si>
  <si>
    <t>3335364</t>
  </si>
  <si>
    <t>netali_07@mail.ru</t>
  </si>
  <si>
    <t>179-712-768 22</t>
  </si>
  <si>
    <t>935049</t>
  </si>
  <si>
    <t>751214</t>
  </si>
  <si>
    <t>7700001099645209</t>
  </si>
  <si>
    <t>1666757</t>
  </si>
  <si>
    <t>Tim-Cheshya@yandex.ru</t>
  </si>
  <si>
    <t>Беломорская</t>
  </si>
  <si>
    <t>190-581-566 87</t>
  </si>
  <si>
    <t>601493</t>
  </si>
  <si>
    <t>714607</t>
  </si>
  <si>
    <t>7793099789001953</t>
  </si>
  <si>
    <t>Ферганская</t>
  </si>
  <si>
    <t>1058574</t>
  </si>
  <si>
    <t>natali.info123@bk.ru</t>
  </si>
  <si>
    <t>150-517-320 24</t>
  </si>
  <si>
    <t>579601</t>
  </si>
  <si>
    <t>825763</t>
  </si>
  <si>
    <t>5095199719001872</t>
  </si>
  <si>
    <t>Мамонтовка</t>
  </si>
  <si>
    <t>Ленточка</t>
  </si>
  <si>
    <t>27а</t>
  </si>
  <si>
    <t>6663062</t>
  </si>
  <si>
    <t>prih@bk.ru</t>
  </si>
  <si>
    <t>ГБПОУ «МССУОР № 2» Москомспорта</t>
  </si>
  <si>
    <t>г Москва, ул Малая Филёвская, д 34 к 2</t>
  </si>
  <si>
    <t>ООО СМО "Восточно-страховой альянс"</t>
  </si>
  <si>
    <t>Владивосток</t>
  </si>
  <si>
    <t>Велосипедный спорт</t>
  </si>
  <si>
    <t>Гребной спорт</t>
  </si>
  <si>
    <t>СМК "АСТРАМЕД-МС" (АО)</t>
  </si>
  <si>
    <t>4123</t>
  </si>
  <si>
    <t>Дана</t>
  </si>
  <si>
    <t>Люблинская</t>
  </si>
  <si>
    <t>Соловьиная Роща</t>
  </si>
  <si>
    <t>Рафиковна</t>
  </si>
  <si>
    <t>185-924-380 11</t>
  </si>
  <si>
    <t>222655</t>
  </si>
  <si>
    <t>706238</t>
  </si>
  <si>
    <t>Вавилова</t>
  </si>
  <si>
    <t>1488010</t>
  </si>
  <si>
    <t>danchik.2004@inbox.ru</t>
  </si>
  <si>
    <t>Тула</t>
  </si>
  <si>
    <t>Конькобежный спорт</t>
  </si>
  <si>
    <t>Кастанаевская</t>
  </si>
  <si>
    <t>Тяжелая атлетика</t>
  </si>
  <si>
    <t>Красногорск</t>
  </si>
  <si>
    <t>Карина</t>
  </si>
  <si>
    <t>179-524-573 14</t>
  </si>
  <si>
    <t>013994</t>
  </si>
  <si>
    <t>547345</t>
  </si>
  <si>
    <t>7700003035614708</t>
  </si>
  <si>
    <t>Новотушинский</t>
  </si>
  <si>
    <t>2802927</t>
  </si>
  <si>
    <t>shvetusya@mail.ru</t>
  </si>
  <si>
    <t>161-356-539 60</t>
  </si>
  <si>
    <t>4124</t>
  </si>
  <si>
    <t>494910</t>
  </si>
  <si>
    <t>4792989747000964</t>
  </si>
  <si>
    <t>АО "Страховая компания "СОГАЗ-Мед" (Санкт-Петербургский филиал АО "Страховая компания "СОГАЗ-Мед")</t>
  </si>
  <si>
    <t>Большая Вруда</t>
  </si>
  <si>
    <t>0325</t>
  </si>
  <si>
    <t>50</t>
  </si>
  <si>
    <t>6523</t>
  </si>
  <si>
    <t>Родионовская</t>
  </si>
  <si>
    <t>196-572-419 17</t>
  </si>
  <si>
    <t>811726</t>
  </si>
  <si>
    <t>7787789777001431</t>
  </si>
  <si>
    <t>2307</t>
  </si>
  <si>
    <t>7881423</t>
  </si>
  <si>
    <t>orlova.anya@yahoo.com</t>
  </si>
  <si>
    <t>173-940-393 89</t>
  </si>
  <si>
    <t>8023</t>
  </si>
  <si>
    <t>755104</t>
  </si>
  <si>
    <t>МВД по республике Башкортостан</t>
  </si>
  <si>
    <t>864721</t>
  </si>
  <si>
    <t>0289099733000859</t>
  </si>
  <si>
    <t>Уфимский филиал АО "МСК "Уралсиб”</t>
  </si>
  <si>
    <t>Ишимбай</t>
  </si>
  <si>
    <t>Красная</t>
  </si>
  <si>
    <t>9631017</t>
  </si>
  <si>
    <t>marina-pakhomova@rambler.ru</t>
  </si>
  <si>
    <t>179-988-294 80</t>
  </si>
  <si>
    <t>295766</t>
  </si>
  <si>
    <t>712742</t>
  </si>
  <si>
    <t>7787199778000103</t>
  </si>
  <si>
    <t>171-909-589 00</t>
  </si>
  <si>
    <t>617466</t>
  </si>
  <si>
    <t>01123374519</t>
  </si>
  <si>
    <t>Марийский филиал АО "Страховая компания "СОГАЗ-Мед"</t>
  </si>
  <si>
    <t>Йошкар-Ола</t>
  </si>
  <si>
    <t>Караваева</t>
  </si>
  <si>
    <t>7430639</t>
  </si>
  <si>
    <t>bastrakovmisha@gmail.com</t>
  </si>
  <si>
    <t>183-590-985 15</t>
  </si>
  <si>
    <t>Борисович</t>
  </si>
  <si>
    <t>980</t>
  </si>
  <si>
    <t>169-245-804 99</t>
  </si>
  <si>
    <t>2924</t>
  </si>
  <si>
    <t>228232</t>
  </si>
  <si>
    <t>УМВД России по Калужской области</t>
  </si>
  <si>
    <t>4092599747000158</t>
  </si>
  <si>
    <t>7160046</t>
  </si>
  <si>
    <t>romka.ber@mail.ru</t>
  </si>
  <si>
    <t>184-368-251 97</t>
  </si>
  <si>
    <t>303642</t>
  </si>
  <si>
    <t>606337</t>
  </si>
  <si>
    <t>7787199721000630</t>
  </si>
  <si>
    <t>5793195</t>
  </si>
  <si>
    <t>berladir77@yandex.ru</t>
  </si>
  <si>
    <t>Ярослава</t>
  </si>
  <si>
    <t>184-368-239 00</t>
  </si>
  <si>
    <t>433577</t>
  </si>
  <si>
    <t>803104</t>
  </si>
  <si>
    <t>7791299785000544</t>
  </si>
  <si>
    <t>7374434</t>
  </si>
  <si>
    <t>yaroslava14082007@gmail.com</t>
  </si>
  <si>
    <t>Яна Райниса</t>
  </si>
  <si>
    <t>Элина</t>
  </si>
  <si>
    <t>Ленинградский</t>
  </si>
  <si>
    <t>Муравская</t>
  </si>
  <si>
    <t>Минская</t>
  </si>
  <si>
    <t>131-668-826 71</t>
  </si>
  <si>
    <t>66</t>
  </si>
  <si>
    <t>Артемий</t>
  </si>
  <si>
    <t>Арменович</t>
  </si>
  <si>
    <t>176-497-732 31</t>
  </si>
  <si>
    <t>I-ЕС</t>
  </si>
  <si>
    <t>519494</t>
  </si>
  <si>
    <t>1295689727000053</t>
  </si>
  <si>
    <t>дом 46 корп. 1 кв.878</t>
  </si>
  <si>
    <t>1006881</t>
  </si>
  <si>
    <t>marina.brsoyan@mail.ru</t>
  </si>
  <si>
    <t>172-605-872 74</t>
  </si>
  <si>
    <t>847666</t>
  </si>
  <si>
    <t>571326</t>
  </si>
  <si>
    <t>5087199790001189</t>
  </si>
  <si>
    <t>г.о.Солнечногорск в р-не дер.Редино кв-л комплексной застройки "Сенеж"</t>
  </si>
  <si>
    <t>без номера</t>
  </si>
  <si>
    <t>0012636</t>
  </si>
  <si>
    <t>tbudanok@mail.ru</t>
  </si>
  <si>
    <t>183-480-012 61</t>
  </si>
  <si>
    <t>336563</t>
  </si>
  <si>
    <t>731389</t>
  </si>
  <si>
    <t>7700001127734507</t>
  </si>
  <si>
    <t>0013937</t>
  </si>
  <si>
    <t>ilyazavrrr@gmail.com</t>
  </si>
  <si>
    <t>142-704-819 47</t>
  </si>
  <si>
    <t>0324</t>
  </si>
  <si>
    <t>890855</t>
  </si>
  <si>
    <t>ГУ МВД России по Краснодарскому краю</t>
  </si>
  <si>
    <t>2393599730000512</t>
  </si>
  <si>
    <t>Общество с ограниченной ответственностью "Альфастрахование-ОМС"</t>
  </si>
  <si>
    <t>Проточный</t>
  </si>
  <si>
    <t>5030170</t>
  </si>
  <si>
    <t>ebutov2004@gmail.com</t>
  </si>
  <si>
    <t>157-267-967 12</t>
  </si>
  <si>
    <t>0323</t>
  </si>
  <si>
    <t>785162</t>
  </si>
  <si>
    <t>2398989727000093</t>
  </si>
  <si>
    <t>142-704-820 40</t>
  </si>
  <si>
    <t>890770</t>
  </si>
  <si>
    <t>2393599730000496</t>
  </si>
  <si>
    <t>9134046</t>
  </si>
  <si>
    <t>butovsergej2@gmail.com</t>
  </si>
  <si>
    <t>Тихон</t>
  </si>
  <si>
    <t>142-704-821 41</t>
  </si>
  <si>
    <t>463863</t>
  </si>
  <si>
    <t>2387499745000375</t>
  </si>
  <si>
    <t>0302402</t>
  </si>
  <si>
    <t>135798642tria@gmail.com</t>
  </si>
  <si>
    <t>Вернадского</t>
  </si>
  <si>
    <t>Палехская</t>
  </si>
  <si>
    <t>137-687-613 07</t>
  </si>
  <si>
    <t>174-643-459 91</t>
  </si>
  <si>
    <t>203186</t>
  </si>
  <si>
    <t>ОМВД России по Федеральной территории "Сириус"</t>
  </si>
  <si>
    <t>7892889729000325</t>
  </si>
  <si>
    <t>Красноярский филиал ООО СК "Капитал-Полис Мед"</t>
  </si>
  <si>
    <t>Бугры</t>
  </si>
  <si>
    <t>б-р Петровский</t>
  </si>
  <si>
    <t>186-028-800 80</t>
  </si>
  <si>
    <t>208050</t>
  </si>
  <si>
    <t>706551</t>
  </si>
  <si>
    <t>7796299743000847</t>
  </si>
  <si>
    <t>Давыдковская</t>
  </si>
  <si>
    <t>8051402</t>
  </si>
  <si>
    <t>vasya.voloznev@gmail.com</t>
  </si>
  <si>
    <t>900</t>
  </si>
  <si>
    <t>Космонавтов</t>
  </si>
  <si>
    <t>9 Мая</t>
  </si>
  <si>
    <t>Аскар</t>
  </si>
  <si>
    <t>160-927-226 64</t>
  </si>
  <si>
    <t>331726</t>
  </si>
  <si>
    <t>1694599741000079</t>
  </si>
  <si>
    <t>ООО "СК "Ак Барс-Мед"</t>
  </si>
  <si>
    <t>Казань</t>
  </si>
  <si>
    <t>Азатлык</t>
  </si>
  <si>
    <t>5621669</t>
  </si>
  <si>
    <t>Garikaskar@gmail.com</t>
  </si>
  <si>
    <t>179-927-034 28</t>
  </si>
  <si>
    <t>800364</t>
  </si>
  <si>
    <t>7700005066254408</t>
  </si>
  <si>
    <t>Сельскохозяйственная</t>
  </si>
  <si>
    <t>1758578</t>
  </si>
  <si>
    <t>Alex7717@rambler.ru</t>
  </si>
  <si>
    <t>154-101-579 24</t>
  </si>
  <si>
    <t>4517</t>
  </si>
  <si>
    <t>998208</t>
  </si>
  <si>
    <t>Отделом УФМС России по г. Москве по р-ну Фили-Давыдково</t>
  </si>
  <si>
    <t>2347300874000401</t>
  </si>
  <si>
    <t>Акционерное общество "Страховая компания "СОГАЗ-Мед"</t>
  </si>
  <si>
    <t>Белореченск</t>
  </si>
  <si>
    <t>Толстого</t>
  </si>
  <si>
    <t>252</t>
  </si>
  <si>
    <t>6999271</t>
  </si>
  <si>
    <t>madam.golofeewa@yandex.ru</t>
  </si>
  <si>
    <t>Филёвская М.</t>
  </si>
  <si>
    <t>161-346-939 67</t>
  </si>
  <si>
    <t>8822</t>
  </si>
  <si>
    <t>423796</t>
  </si>
  <si>
    <t>МВД по республике Марий Эл</t>
  </si>
  <si>
    <t>1290799769000088</t>
  </si>
  <si>
    <t>Галавтеева</t>
  </si>
  <si>
    <t>43</t>
  </si>
  <si>
    <t>987</t>
  </si>
  <si>
    <t>7212710</t>
  </si>
  <si>
    <t>a.goreva2002@yandex.ru</t>
  </si>
  <si>
    <t>181-464-401 62</t>
  </si>
  <si>
    <t>730125</t>
  </si>
  <si>
    <t>7792689748001135</t>
  </si>
  <si>
    <t>Хорошёвское</t>
  </si>
  <si>
    <t>8798351</t>
  </si>
  <si>
    <t>kashirinami@yandex.ru</t>
  </si>
  <si>
    <t>Орехово-Зуево</t>
  </si>
  <si>
    <t>982</t>
  </si>
  <si>
    <t>209-082-047 43</t>
  </si>
  <si>
    <t>0424</t>
  </si>
  <si>
    <t>083203</t>
  </si>
  <si>
    <t>ГУ МВД по Красноярскому краю</t>
  </si>
  <si>
    <t>2496989796000090</t>
  </si>
  <si>
    <t>Филиал ООО "СК "Ингосстрах-М" в г. Красноярске</t>
  </si>
  <si>
    <t>Красноярск</t>
  </si>
  <si>
    <t>5117112</t>
  </si>
  <si>
    <t>ipdashchenko@ya.ru</t>
  </si>
  <si>
    <t>168-246-076 88</t>
  </si>
  <si>
    <t>142800</t>
  </si>
  <si>
    <t>708398</t>
  </si>
  <si>
    <t>7793889726001144</t>
  </si>
  <si>
    <t>1073941</t>
  </si>
  <si>
    <t>Dlyutrova.natali@mail.ru</t>
  </si>
  <si>
    <t>168-246-077 89</t>
  </si>
  <si>
    <t>142801</t>
  </si>
  <si>
    <t>708397</t>
  </si>
  <si>
    <t>7793889776001069</t>
  </si>
  <si>
    <t>183-903-861 96</t>
  </si>
  <si>
    <t>791404</t>
  </si>
  <si>
    <t>845873</t>
  </si>
  <si>
    <t>7796889743001603</t>
  </si>
  <si>
    <t>Столетова</t>
  </si>
  <si>
    <t>ГУ МВД России по Пермскому краю</t>
  </si>
  <si>
    <t>183-782-991 28</t>
  </si>
  <si>
    <t>183-104-942 52</t>
  </si>
  <si>
    <t>750020</t>
  </si>
  <si>
    <t>7792689784000363</t>
  </si>
  <si>
    <t>2807127</t>
  </si>
  <si>
    <t>ksuyuta@rambler.ru</t>
  </si>
  <si>
    <t>Березники</t>
  </si>
  <si>
    <t>Пенза</t>
  </si>
  <si>
    <t>7520</t>
  </si>
  <si>
    <t>195-907-384 25</t>
  </si>
  <si>
    <t>027793</t>
  </si>
  <si>
    <t>7700004042675209</t>
  </si>
  <si>
    <t>9227420</t>
  </si>
  <si>
    <t>arkanova_s@bk.ru</t>
  </si>
  <si>
    <t>195-907-383 24</t>
  </si>
  <si>
    <t>831075</t>
  </si>
  <si>
    <t>528689789000461</t>
  </si>
  <si>
    <t>192-268-207 81</t>
  </si>
  <si>
    <t>758623</t>
  </si>
  <si>
    <t>725848</t>
  </si>
  <si>
    <t>7700004032694809</t>
  </si>
  <si>
    <t>Кустанайская</t>
  </si>
  <si>
    <t>7006376</t>
  </si>
  <si>
    <t>sergeyzharov@gmail.com</t>
  </si>
  <si>
    <t>182-233-692 63</t>
  </si>
  <si>
    <t>708076</t>
  </si>
  <si>
    <t>6491789785100224</t>
  </si>
  <si>
    <t>Филиал ЗАО "МАКС-М" в г. Саратове</t>
  </si>
  <si>
    <t>Боженко</t>
  </si>
  <si>
    <t>170-209-031 19</t>
  </si>
  <si>
    <t>5021</t>
  </si>
  <si>
    <t>360638</t>
  </si>
  <si>
    <t>ГУ МВД РОССИИ ПО НОВОСИБИРСКОЙ ОБЛАСТИ</t>
  </si>
  <si>
    <t>5487299785000489</t>
  </si>
  <si>
    <t>Новосибирский филиал ООО ВТБ МС</t>
  </si>
  <si>
    <t>Новосибирск</t>
  </si>
  <si>
    <t>Курчатова</t>
  </si>
  <si>
    <t>157-116-578 69</t>
  </si>
  <si>
    <t>5723</t>
  </si>
  <si>
    <t>449932</t>
  </si>
  <si>
    <t>5987099743000299</t>
  </si>
  <si>
    <t>Свердлова</t>
  </si>
  <si>
    <t>158</t>
  </si>
  <si>
    <t>Беловежская</t>
  </si>
  <si>
    <t>АО "СК "Чувашия-Мед"</t>
  </si>
  <si>
    <t>Чебоксары</t>
  </si>
  <si>
    <t>Гражданская</t>
  </si>
  <si>
    <t>199-692-909 67</t>
  </si>
  <si>
    <t>245591</t>
  </si>
  <si>
    <t>893329</t>
  </si>
  <si>
    <t>01442055480</t>
  </si>
  <si>
    <t>4064418</t>
  </si>
  <si>
    <t>m9254064418@gmail.com</t>
  </si>
  <si>
    <t>196-650-960 21</t>
  </si>
  <si>
    <t>6524</t>
  </si>
  <si>
    <t>058489</t>
  </si>
  <si>
    <t>ГУ МВД России по Свердловской области</t>
  </si>
  <si>
    <t>6692989783001013</t>
  </si>
  <si>
    <t>Заречный</t>
  </si>
  <si>
    <t>Алещенкова</t>
  </si>
  <si>
    <t>4235460</t>
  </si>
  <si>
    <t>i.antoshina2011@yandex.ru</t>
  </si>
  <si>
    <t>183-769-172 19</t>
  </si>
  <si>
    <t>7022</t>
  </si>
  <si>
    <t>113254</t>
  </si>
  <si>
    <t>УМВД России по Тульской области</t>
  </si>
  <si>
    <t>7191199745000350</t>
  </si>
  <si>
    <t>Революции</t>
  </si>
  <si>
    <t>6590044</t>
  </si>
  <si>
    <t>mostriathlon@mail.ru</t>
  </si>
  <si>
    <t>6522</t>
  </si>
  <si>
    <t>Эркинжоновна</t>
  </si>
  <si>
    <t>162-750-615 62</t>
  </si>
  <si>
    <t>208153</t>
  </si>
  <si>
    <t>485482</t>
  </si>
  <si>
    <t>Краснотурьинск</t>
  </si>
  <si>
    <t>Рюмина</t>
  </si>
  <si>
    <t>8233795</t>
  </si>
  <si>
    <t>plove_1999@mail.ru</t>
  </si>
  <si>
    <t>183-383-427 86</t>
  </si>
  <si>
    <t>0524</t>
  </si>
  <si>
    <t>207288</t>
  </si>
  <si>
    <t>УМВД России по Приморскому краю</t>
  </si>
  <si>
    <t>2593989794000144</t>
  </si>
  <si>
    <t>Рабочая 9-я</t>
  </si>
  <si>
    <t>9в</t>
  </si>
  <si>
    <t>193-971-529 21</t>
  </si>
  <si>
    <t>797836</t>
  </si>
  <si>
    <t>2397989746000554</t>
  </si>
  <si>
    <t>Сочи</t>
  </si>
  <si>
    <t>175-843-023 86</t>
  </si>
  <si>
    <t>315278</t>
  </si>
  <si>
    <t>608318</t>
  </si>
  <si>
    <t>7788199771000612</t>
  </si>
  <si>
    <t>189-029-140 92</t>
  </si>
  <si>
    <t>151-851-282 56</t>
  </si>
  <si>
    <t>108807</t>
  </si>
  <si>
    <t xml:space="preserve"> 869472</t>
  </si>
  <si>
    <t>7700007041734605</t>
  </si>
  <si>
    <t>7020695</t>
  </si>
  <si>
    <t>Kolomnin.leonid@gmail.com</t>
  </si>
  <si>
    <t>203-719-265 44</t>
  </si>
  <si>
    <t>812064</t>
  </si>
  <si>
    <t>7796789748001741</t>
  </si>
  <si>
    <t>1727817</t>
  </si>
  <si>
    <t>dim@o-sport.ru</t>
  </si>
  <si>
    <t>151-851-281 55</t>
  </si>
  <si>
    <t>063156</t>
  </si>
  <si>
    <t xml:space="preserve"> №525886 </t>
  </si>
  <si>
    <t>7700006027064808</t>
  </si>
  <si>
    <t>8252046</t>
  </si>
  <si>
    <t>kate@o-sport.ru</t>
  </si>
  <si>
    <t>196-268-335 15</t>
  </si>
  <si>
    <t>664385</t>
  </si>
  <si>
    <t>7794789736001184</t>
  </si>
  <si>
    <t>Афанасьевский Б.</t>
  </si>
  <si>
    <t>8258998</t>
  </si>
  <si>
    <t>chydashka@gmail.com</t>
  </si>
  <si>
    <t>187-962-122 21</t>
  </si>
  <si>
    <t>458972</t>
  </si>
  <si>
    <t>760007</t>
  </si>
  <si>
    <t>7791299748000664</t>
  </si>
  <si>
    <t>0543322</t>
  </si>
  <si>
    <t>ilyakondr.675ja@gmail.com</t>
  </si>
  <si>
    <t>175-263-606 77</t>
  </si>
  <si>
    <t>733762</t>
  </si>
  <si>
    <t>4789099786000050</t>
  </si>
  <si>
    <t>Волосово</t>
  </si>
  <si>
    <t>Красных Командиров</t>
  </si>
  <si>
    <t>179-108-280 87</t>
  </si>
  <si>
    <t>0288689782000288</t>
  </si>
  <si>
    <t>185-756-231 10</t>
  </si>
  <si>
    <t>200-129-583 03</t>
  </si>
  <si>
    <t>398099</t>
  </si>
  <si>
    <t>4791099733000738</t>
  </si>
  <si>
    <t>Зеленая</t>
  </si>
  <si>
    <t>203-348-249 31</t>
  </si>
  <si>
    <t>665255</t>
  </si>
  <si>
    <t>6698099775000827</t>
  </si>
  <si>
    <t>Сухой Лог</t>
  </si>
  <si>
    <t>Липовая</t>
  </si>
  <si>
    <t>181-376-429 81</t>
  </si>
  <si>
    <t>3823</t>
  </si>
  <si>
    <t>488893</t>
  </si>
  <si>
    <t>УМВД России по Курской области</t>
  </si>
  <si>
    <t>2598989746000122</t>
  </si>
  <si>
    <t>100А</t>
  </si>
  <si>
    <t>171-432-797 64</t>
  </si>
  <si>
    <t>292023</t>
  </si>
  <si>
    <t>0296899723000152</t>
  </si>
  <si>
    <t>Олеко Дундича</t>
  </si>
  <si>
    <t>4001763</t>
  </si>
  <si>
    <t>r.krivaltsevich@mail.ru</t>
  </si>
  <si>
    <t>192-550-429 74</t>
  </si>
  <si>
    <t>639191</t>
  </si>
  <si>
    <t>7787689723000745</t>
  </si>
  <si>
    <t>192-329-878 03</t>
  </si>
  <si>
    <t>001963</t>
  </si>
  <si>
    <t>794348</t>
  </si>
  <si>
    <t>7700008023144210</t>
  </si>
  <si>
    <t>Староватутинский</t>
  </si>
  <si>
    <t>177-411-266 70</t>
  </si>
  <si>
    <t>VIII-ИК</t>
  </si>
  <si>
    <t>648281</t>
  </si>
  <si>
    <t>7897689736000275</t>
  </si>
  <si>
    <t>Захарово (Кратово)</t>
  </si>
  <si>
    <t>д. Захарово</t>
  </si>
  <si>
    <t>127 Б</t>
  </si>
  <si>
    <t>9673737</t>
  </si>
  <si>
    <t>mishakuspb@yahoo.com</t>
  </si>
  <si>
    <t>173-122-951 47</t>
  </si>
  <si>
    <t>587827</t>
  </si>
  <si>
    <t>8191789746000041</t>
  </si>
  <si>
    <t>ООО "РГС-Медицина", филиал ООО "РГС - Медицина" в ХМАО - Югре</t>
  </si>
  <si>
    <t>161-668-649 96</t>
  </si>
  <si>
    <t>114516</t>
  </si>
  <si>
    <t>555876</t>
  </si>
  <si>
    <t>7789199791000153</t>
  </si>
  <si>
    <t>Юных Ленинцев</t>
  </si>
  <si>
    <t>105</t>
  </si>
  <si>
    <t>0861008</t>
  </si>
  <si>
    <t>lionsrose@mail.ru</t>
  </si>
  <si>
    <t>188-526-439 18</t>
  </si>
  <si>
    <t>875332</t>
  </si>
  <si>
    <t>7794789741000247</t>
  </si>
  <si>
    <t>Студенческая</t>
  </si>
  <si>
    <t>171-798-895 36</t>
  </si>
  <si>
    <t>846344</t>
  </si>
  <si>
    <t>7796789719000334</t>
  </si>
  <si>
    <t>Марфинская Б.</t>
  </si>
  <si>
    <t>7724442</t>
  </si>
  <si>
    <t>Gernatasha@mail.ru</t>
  </si>
  <si>
    <t>156-782-390 06</t>
  </si>
  <si>
    <t>422725</t>
  </si>
  <si>
    <t>ГУ МВД России по г. Санкт-Петербург и Ленинградской области</t>
  </si>
  <si>
    <t>4789099769000044</t>
  </si>
  <si>
    <t>Бегуницы</t>
  </si>
  <si>
    <t>Дачная</t>
  </si>
  <si>
    <t>151-284-512 42</t>
  </si>
  <si>
    <t>622792</t>
  </si>
  <si>
    <t>ГУ МВД РОССИИ ПО МОСКОВСКОЙ ОБЛАСТИ КП 500-008</t>
  </si>
  <si>
    <t>I-БО</t>
  </si>
  <si>
    <t>700487</t>
  </si>
  <si>
    <t>7194199738000182</t>
  </si>
  <si>
    <t>Кленовый</t>
  </si>
  <si>
    <t>3476340</t>
  </si>
  <si>
    <t>natalia.mishina2011@yandex.ru</t>
  </si>
  <si>
    <t>170-910-179 49</t>
  </si>
  <si>
    <t>578268</t>
  </si>
  <si>
    <t>692267</t>
  </si>
  <si>
    <t>7795099723001042</t>
  </si>
  <si>
    <t>Пролетарский</t>
  </si>
  <si>
    <t>21/24</t>
  </si>
  <si>
    <t>9085071</t>
  </si>
  <si>
    <t>annamoskovskaya@list.ru</t>
  </si>
  <si>
    <t>181-537-231 65</t>
  </si>
  <si>
    <t>657526</t>
  </si>
  <si>
    <t>7794789783000501</t>
  </si>
  <si>
    <t>5217766</t>
  </si>
  <si>
    <t>julka_p@mail.ru</t>
  </si>
  <si>
    <t>188-156-081 00</t>
  </si>
  <si>
    <t>767658</t>
  </si>
  <si>
    <t>644263</t>
  </si>
  <si>
    <t>7700005016674211</t>
  </si>
  <si>
    <t>Архитектора Власова</t>
  </si>
  <si>
    <t>0159757</t>
  </si>
  <si>
    <t>nekhozhin@mail.ru</t>
  </si>
  <si>
    <t>161-163-482 41</t>
  </si>
  <si>
    <t>788196</t>
  </si>
  <si>
    <t>6195199732000544</t>
  </si>
  <si>
    <t>Валдайский</t>
  </si>
  <si>
    <t>169-859-975 73</t>
  </si>
  <si>
    <t>525830</t>
  </si>
  <si>
    <t>578097</t>
  </si>
  <si>
    <t>6187889722000468</t>
  </si>
  <si>
    <t>5557518</t>
  </si>
  <si>
    <t>nnprostov@yandex.ru</t>
  </si>
  <si>
    <t>200-671-350 11</t>
  </si>
  <si>
    <t>585743</t>
  </si>
  <si>
    <t>539112</t>
  </si>
  <si>
    <t>7798399730000905</t>
  </si>
  <si>
    <t>7125102</t>
  </si>
  <si>
    <t>Sergey-Novinsky@mail.ru</t>
  </si>
  <si>
    <t>184-511-740 68</t>
  </si>
  <si>
    <t>919622</t>
  </si>
  <si>
    <t>7700009067544108</t>
  </si>
  <si>
    <t>184-511-741 69</t>
  </si>
  <si>
    <t>921775</t>
  </si>
  <si>
    <t>793307</t>
  </si>
  <si>
    <t>7700001107535209</t>
  </si>
  <si>
    <t>209-007-630 32</t>
  </si>
  <si>
    <t>8021</t>
  </si>
  <si>
    <t>325791</t>
  </si>
  <si>
    <t>0295299771000306</t>
  </si>
  <si>
    <t>Октябрьский</t>
  </si>
  <si>
    <t>34-й</t>
  </si>
  <si>
    <t>3513211</t>
  </si>
  <si>
    <t>pavlova_anastasiya32@mail.ru</t>
  </si>
  <si>
    <t>208-623-575 65</t>
  </si>
  <si>
    <t>818078</t>
  </si>
  <si>
    <t>7789689733000139</t>
  </si>
  <si>
    <t>Халтуринская</t>
  </si>
  <si>
    <t>181-927-659 07</t>
  </si>
  <si>
    <t>565452</t>
  </si>
  <si>
    <t>849573</t>
  </si>
  <si>
    <t>7791099729001370</t>
  </si>
  <si>
    <t>187-482-311 04</t>
  </si>
  <si>
    <t>709841</t>
  </si>
  <si>
    <t>7792689734001743</t>
  </si>
  <si>
    <t>Криворожская</t>
  </si>
  <si>
    <t>1457824</t>
  </si>
  <si>
    <t>polegaeva_v@mail.ru</t>
  </si>
  <si>
    <t>178-518-640 12</t>
  </si>
  <si>
    <t>5622</t>
  </si>
  <si>
    <t>681462</t>
  </si>
  <si>
    <t>УМВД России по Пензенской области</t>
  </si>
  <si>
    <t>5894199772000277</t>
  </si>
  <si>
    <t>Ново-Казанская</t>
  </si>
  <si>
    <t>194-704-205 77</t>
  </si>
  <si>
    <t>236485</t>
  </si>
  <si>
    <t>5495599792000061</t>
  </si>
  <si>
    <t>пос. Октябрьский, улица Успешная</t>
  </si>
  <si>
    <t>7921713</t>
  </si>
  <si>
    <t>misspoli2004@inbox.ru</t>
  </si>
  <si>
    <t>104-967-387 80</t>
  </si>
  <si>
    <t>3214</t>
  </si>
  <si>
    <t>448818</t>
  </si>
  <si>
    <t>Отделением УФМС России по Кемеровской области в г. Осинники</t>
  </si>
  <si>
    <t>103154665</t>
  </si>
  <si>
    <t>51/1</t>
  </si>
  <si>
    <t>6255017</t>
  </si>
  <si>
    <t>ilya-prasolov1994@yandex.ru</t>
  </si>
  <si>
    <t>173-130-821 35</t>
  </si>
  <si>
    <t>434135</t>
  </si>
  <si>
    <t>888503</t>
  </si>
  <si>
    <t>7700007061665005</t>
  </si>
  <si>
    <t>Молостовых</t>
  </si>
  <si>
    <t>2776820</t>
  </si>
  <si>
    <t>prokuratovvalera2005@icloud.com</t>
  </si>
  <si>
    <t>166-239-523 83</t>
  </si>
  <si>
    <t>101190</t>
  </si>
  <si>
    <t>7194499730000135</t>
  </si>
  <si>
    <t>2779908</t>
  </si>
  <si>
    <t>yapuganov@mail.ru</t>
  </si>
  <si>
    <t>184-766-572 26</t>
  </si>
  <si>
    <t>643213</t>
  </si>
  <si>
    <t>7797768973100033</t>
  </si>
  <si>
    <t>9535784</t>
  </si>
  <si>
    <t>r.elena167@gmail.com</t>
  </si>
  <si>
    <t>184-766-491 26</t>
  </si>
  <si>
    <t>643212</t>
  </si>
  <si>
    <t>7797689781000221</t>
  </si>
  <si>
    <t>209-322-569 52</t>
  </si>
  <si>
    <t>652922</t>
  </si>
  <si>
    <t>7700008119534306</t>
  </si>
  <si>
    <t>Молодёжная</t>
  </si>
  <si>
    <t>4055150</t>
  </si>
  <si>
    <t>rodinvova@outlook.com</t>
  </si>
  <si>
    <t>188-050-231 66</t>
  </si>
  <si>
    <t>925561</t>
  </si>
  <si>
    <t>833027</t>
  </si>
  <si>
    <t>7700004076614110</t>
  </si>
  <si>
    <t>Садовая-Сухаревская</t>
  </si>
  <si>
    <t>13/15</t>
  </si>
  <si>
    <t>6548339</t>
  </si>
  <si>
    <t>nata@adnv.ru</t>
  </si>
  <si>
    <t>166-023-653 51</t>
  </si>
  <si>
    <t>645675</t>
  </si>
  <si>
    <t>ГУ МВД России по Челябинской области</t>
  </si>
  <si>
    <t>7494299733000232</t>
  </si>
  <si>
    <t>Златоуст</t>
  </si>
  <si>
    <t>им ПА Румянцева</t>
  </si>
  <si>
    <t>3233521</t>
  </si>
  <si>
    <t>Rusakovd2007@gmail.com</t>
  </si>
  <si>
    <t>162-765-524 85</t>
  </si>
  <si>
    <t>425062</t>
  </si>
  <si>
    <t>01105769508</t>
  </si>
  <si>
    <t>Яна Крастыня</t>
  </si>
  <si>
    <t>7185133</t>
  </si>
  <si>
    <t>ilyasavgames@gmail.com</t>
  </si>
  <si>
    <t>196-156-107 87</t>
  </si>
  <si>
    <t>791362</t>
  </si>
  <si>
    <t>6692099718000104</t>
  </si>
  <si>
    <t>Богданович</t>
  </si>
  <si>
    <t>Щорса</t>
  </si>
  <si>
    <t>Тимир</t>
  </si>
  <si>
    <t>Ильфатович</t>
  </si>
  <si>
    <t>165-401-004 23</t>
  </si>
  <si>
    <t>8018</t>
  </si>
  <si>
    <t>838909</t>
  </si>
  <si>
    <t>0288599733000446</t>
  </si>
  <si>
    <t>Северная</t>
  </si>
  <si>
    <t>5814917</t>
  </si>
  <si>
    <t>timsad81338@gmail.com</t>
  </si>
  <si>
    <t>172-575-212 73</t>
  </si>
  <si>
    <t>131450</t>
  </si>
  <si>
    <t>Отделением УФМС России по гор. Москве по району Западное Дегунино</t>
  </si>
  <si>
    <t>7700008093660697</t>
  </si>
  <si>
    <t>1016585</t>
  </si>
  <si>
    <t>samokhinp@mail.ru</t>
  </si>
  <si>
    <t>182-262-977 84</t>
  </si>
  <si>
    <t>499360</t>
  </si>
  <si>
    <t>5098799734001695</t>
  </si>
  <si>
    <t>Академика Каргина</t>
  </si>
  <si>
    <t>5273859</t>
  </si>
  <si>
    <t>maksim.sergeevichtry@mail.ru</t>
  </si>
  <si>
    <t>179-963-472 50</t>
  </si>
  <si>
    <t>393990</t>
  </si>
  <si>
    <t>631278</t>
  </si>
  <si>
    <t>7700004012144109</t>
  </si>
  <si>
    <t>7141515</t>
  </si>
  <si>
    <t>subeta@bk.ru</t>
  </si>
  <si>
    <t>185-157-946 06</t>
  </si>
  <si>
    <t>552098</t>
  </si>
  <si>
    <t>5094889795000043</t>
  </si>
  <si>
    <t>2039795</t>
  </si>
  <si>
    <t>Massoly@mail.ru</t>
  </si>
  <si>
    <t>192-218-625 70</t>
  </si>
  <si>
    <t>517473</t>
  </si>
  <si>
    <t>7791789746000435</t>
  </si>
  <si>
    <t>Академика Ильюшина</t>
  </si>
  <si>
    <t>175-837-877 34</t>
  </si>
  <si>
    <t>6722</t>
  </si>
  <si>
    <t>025177</t>
  </si>
  <si>
    <t>УМВД России по Ханты-Мансийскому Автономному округу - Югре</t>
  </si>
  <si>
    <t>I-ПН</t>
  </si>
  <si>
    <t>559952</t>
  </si>
  <si>
    <t>8189899727000482</t>
  </si>
  <si>
    <t>Югорский филиал АО "Страховая компания "СОГАЗ-Мед"</t>
  </si>
  <si>
    <t>Советский</t>
  </si>
  <si>
    <t>9652577</t>
  </si>
  <si>
    <t>maks.sirotyuk2001@mail.ru</t>
  </si>
  <si>
    <t>195-729-180 21</t>
  </si>
  <si>
    <t>194-627-272 03</t>
  </si>
  <si>
    <t>577799</t>
  </si>
  <si>
    <t>7793399770000316</t>
  </si>
  <si>
    <t>Ереванская</t>
  </si>
  <si>
    <t>Арташесович</t>
  </si>
  <si>
    <t>189-875-056 53</t>
  </si>
  <si>
    <t>VII-АГ</t>
  </si>
  <si>
    <t>378725</t>
  </si>
  <si>
    <t>2392489742000745</t>
  </si>
  <si>
    <t>Коммунистическая</t>
  </si>
  <si>
    <t>167-916-354 10</t>
  </si>
  <si>
    <t>885487</t>
  </si>
  <si>
    <t>5091889746000913</t>
  </si>
  <si>
    <t>Ликино-Дулево</t>
  </si>
  <si>
    <t>176-289-973 37</t>
  </si>
  <si>
    <t>944132</t>
  </si>
  <si>
    <t>785320</t>
  </si>
  <si>
    <t>7700007002605209</t>
  </si>
  <si>
    <t>5724526</t>
  </si>
  <si>
    <t>ptichka.07@mail.ru</t>
  </si>
  <si>
    <t>186-767-465 42</t>
  </si>
  <si>
    <t>752505</t>
  </si>
  <si>
    <t>727370</t>
  </si>
  <si>
    <t>779109977800179</t>
  </si>
  <si>
    <t>76к2</t>
  </si>
  <si>
    <t>2548930</t>
  </si>
  <si>
    <t>kolykhaevamv@mail.ru</t>
  </si>
  <si>
    <t>180-362-655 61</t>
  </si>
  <si>
    <t>174-986-246 29</t>
  </si>
  <si>
    <t>700689</t>
  </si>
  <si>
    <t>7491299746000263</t>
  </si>
  <si>
    <t>Озерск</t>
  </si>
  <si>
    <t>2864474</t>
  </si>
  <si>
    <t>temnikarseni0308251@gmail.com</t>
  </si>
  <si>
    <t>164-289-728 04</t>
  </si>
  <si>
    <t>965073</t>
  </si>
  <si>
    <t>884247</t>
  </si>
  <si>
    <t>5095299797000273</t>
  </si>
  <si>
    <t>Мира 8 Линия</t>
  </si>
  <si>
    <t>147-491-249 85</t>
  </si>
  <si>
    <t>209987</t>
  </si>
  <si>
    <t>1955577</t>
  </si>
  <si>
    <t>karina.tipalova@yandex.ru</t>
  </si>
  <si>
    <t>184-703-084 74</t>
  </si>
  <si>
    <t>738093</t>
  </si>
  <si>
    <t>717382</t>
  </si>
  <si>
    <t>7700004015664808</t>
  </si>
  <si>
    <t>Черкизовская 2-я</t>
  </si>
  <si>
    <t>208-674-655 93</t>
  </si>
  <si>
    <t>679996</t>
  </si>
  <si>
    <t>7792489790001053</t>
  </si>
  <si>
    <t>3699719</t>
  </si>
  <si>
    <t>tsyganok.redlava@gmail.com</t>
  </si>
  <si>
    <t>209-304-439 41</t>
  </si>
  <si>
    <t>421337</t>
  </si>
  <si>
    <t>7796099719001252</t>
  </si>
  <si>
    <t>Енисейская</t>
  </si>
  <si>
    <t>159-765-502 19</t>
  </si>
  <si>
    <t>6020</t>
  </si>
  <si>
    <t>936694</t>
  </si>
  <si>
    <t>6195399774000143</t>
  </si>
  <si>
    <t>ООО "Альфастрахование-ОМС"</t>
  </si>
  <si>
    <t>Ленинакан</t>
  </si>
  <si>
    <t>8494863</t>
  </si>
  <si>
    <t>pfilatova80@gmail.com</t>
  </si>
  <si>
    <t>175-488-417 15</t>
  </si>
  <si>
    <t>104545</t>
  </si>
  <si>
    <t>502430</t>
  </si>
  <si>
    <t>5090199729000661</t>
  </si>
  <si>
    <t>146-078-328 70</t>
  </si>
  <si>
    <t>Влана</t>
  </si>
  <si>
    <t>181-396-460 90</t>
  </si>
  <si>
    <t>897431</t>
  </si>
  <si>
    <t>699256</t>
  </si>
  <si>
    <t>Щербинка</t>
  </si>
  <si>
    <t>5843949</t>
  </si>
  <si>
    <t>agnesse1809@mail.ru</t>
  </si>
  <si>
    <t>166-215-805 64</t>
  </si>
  <si>
    <t>9719</t>
  </si>
  <si>
    <t>448023</t>
  </si>
  <si>
    <t>МВД по Чувашской республике</t>
  </si>
  <si>
    <t>2198399790000073</t>
  </si>
  <si>
    <t>3310972</t>
  </si>
  <si>
    <t>p.lina9897@gmail.com</t>
  </si>
  <si>
    <t>142-302-907 14</t>
  </si>
  <si>
    <t>980401</t>
  </si>
  <si>
    <t>7192399768000241</t>
  </si>
  <si>
    <t>Брусянский (квартал 4)</t>
  </si>
  <si>
    <t>Шахтера</t>
  </si>
  <si>
    <t>4322325</t>
  </si>
  <si>
    <t>yanatchenskaya@yandex.ru</t>
  </si>
  <si>
    <t>174-263-392 75</t>
  </si>
  <si>
    <t>706845</t>
  </si>
  <si>
    <t>570749</t>
  </si>
  <si>
    <t>5091199739001278</t>
  </si>
  <si>
    <t>деревня Кривцово</t>
  </si>
  <si>
    <t>178-038-804 95</t>
  </si>
  <si>
    <t>695520</t>
  </si>
  <si>
    <t>5096399748000312</t>
  </si>
  <si>
    <t>Парковская</t>
  </si>
  <si>
    <t>2297185</t>
  </si>
  <si>
    <t>romayashkov@mail.ru</t>
  </si>
  <si>
    <t>Фамилия Имя</t>
  </si>
  <si>
    <t>Дрютрова Ульяна</t>
  </si>
  <si>
    <t>Разряд</t>
  </si>
  <si>
    <t>Тренер1</t>
  </si>
  <si>
    <t>Тренер2</t>
  </si>
  <si>
    <t>ID организации</t>
  </si>
  <si>
    <t>Название организации</t>
  </si>
  <si>
    <t>Реестр</t>
  </si>
  <si>
    <t>ФИО спортсмена</t>
  </si>
  <si>
    <t>Паспортные данные / данные свидетельства о рождении</t>
  </si>
  <si>
    <t>СНИЛС</t>
  </si>
  <si>
    <t>Адрес места жительства</t>
  </si>
  <si>
    <t>Тел. Email</t>
  </si>
  <si>
    <t>Дата начала занятий по Приказу</t>
  </si>
  <si>
    <t>НС</t>
  </si>
  <si>
    <t>ДМС</t>
  </si>
  <si>
    <t>Отчислен</t>
  </si>
  <si>
    <t>Планируемая дата отчисления</t>
  </si>
  <si>
    <t>Безбородов Дмитрий Алексеевич</t>
  </si>
  <si>
    <t>4524 341369, ГУ МВД РОССИИ ПО Г. МОСКВЕ, выдан 29.07.2024</t>
  </si>
  <si>
    <t>г. Москва, ул. Фестивальная, дом 57, 207</t>
  </si>
  <si>
    <t>+7 (905) 7914447 petrushol@mail.ru</t>
  </si>
  <si>
    <t>01.01.2026</t>
  </si>
  <si>
    <t>включить</t>
  </si>
  <si>
    <t>не включать</t>
  </si>
  <si>
    <t>Войнова Анастасия Сергеевна</t>
  </si>
  <si>
    <t>05.02.1993</t>
  </si>
  <si>
    <t>7012 399164, ТП УФМС России по Тульской области в Ясногорском районе, выдан 13.03.2013</t>
  </si>
  <si>
    <t>обл. Тульская, р-н. Ленинский, п. Ревякино, Советская, 20а, 16</t>
  </si>
  <si>
    <t>+7 (926) 3284970 voinovaanastasiya@mail.ru</t>
  </si>
  <si>
    <t>СВК, ЭВСМ</t>
  </si>
  <si>
    <t>Таран Павел Сергеевич</t>
  </si>
  <si>
    <t>15.02.2002</t>
  </si>
  <si>
    <t>4522 811398, ГУ МВД РОССИИ ПО Г . МОСКВЕ, выдан 29.03.2022</t>
  </si>
  <si>
    <t>г. Москва, Митинская ул., 21 корп. 1, 267</t>
  </si>
  <si>
    <t>СВК, ЭВСМ, СВК</t>
  </si>
  <si>
    <t>Дрягина Татьяна Андреевна</t>
  </si>
  <si>
    <t>04.10.2010</t>
  </si>
  <si>
    <t>3924 006578, МВД по Республике Крым, выдан 25.10.2024</t>
  </si>
  <si>
    <t>г. Москва, ул. Филёвская М., дом 26, корпус 2, общ</t>
  </si>
  <si>
    <t>+7 (978) 7717334 flowery2008@mail.ru</t>
  </si>
  <si>
    <t>12.01.2026</t>
  </si>
  <si>
    <t>Солозобова Вероника Максимовна</t>
  </si>
  <si>
    <t>18.07.2008</t>
  </si>
  <si>
    <t>4523 018478, ГУ МВД ПО Г. МОСКВЕ, выдан 25.07.2022</t>
  </si>
  <si>
    <t>г. Москва, пр-кт. Вернадского, 15, 309</t>
  </si>
  <si>
    <t>Богоявленская Ксения Андреевна</t>
  </si>
  <si>
    <t>21.05.1997</t>
  </si>
  <si>
    <t>4518 142613, отдел УФМС России по гор. Москве по району Фили-Давыдково, выдан 06.07.2017</t>
  </si>
  <si>
    <t>обл. Ярославская, г. Ярославль, пр-кт. Ленинградский, дом 66, корпус 3, 66</t>
  </si>
  <si>
    <t>+7 (960) 5267441 kse48482009@yandex.ru</t>
  </si>
  <si>
    <t>II-РУ 608945, выдано 28.07.2011, место рождения Балашов, место гос регистрации отдел записи актов гражданского состояния по г. Балашову и Балашовскому району Управления по делам ЗАГС Правительства Саратовской области, дата составления акта 28.07.2011</t>
  </si>
  <si>
    <t>г. Москва, ул. Лосевская, дом 1, корпус 4, 745</t>
  </si>
  <si>
    <t>+7 (906) 7209015 lexa7-07@mail.ru</t>
  </si>
  <si>
    <t>01.02.2026</t>
  </si>
  <si>
    <t>Коростелева Александра Велиевна</t>
  </si>
  <si>
    <t>06.04.2010</t>
  </si>
  <si>
    <t>Харлампьева Софья Павловна</t>
  </si>
  <si>
    <t>03.01.2007</t>
  </si>
  <si>
    <t>5020 214356, ГУ МВД России по Новосибирской области., выдан 13.01.2021</t>
  </si>
  <si>
    <t>4521 122111, ГУ МВД России по г. Москве, выдан 29.12.2020</t>
  </si>
  <si>
    <t>г. Москва, проезд. Одоевского, дом 7, корпус 2, 217</t>
  </si>
  <si>
    <t>Горохов Евгений Дмитриевич</t>
  </si>
  <si>
    <t>VIМЮ 730125, выдано 05.07.2013, место рождения МОСКВА, место гос регистрации Г.МОСКВА, УЛ. Ш ХОРОШЁВСКОЕ, Д. 22, КВ. 98, дата составления акта 05.07.2013</t>
  </si>
  <si>
    <t>г. Москва, ш. Хорошёвское, дом 68, корпус 1, 77</t>
  </si>
  <si>
    <t>+7 (916) 8798351 kashirinami@yandex.ru</t>
  </si>
  <si>
    <t>ЭНП2, ТЭ4</t>
  </si>
  <si>
    <t>Добролюбов Игорь Олегович</t>
  </si>
  <si>
    <t>4524 791404, ГУ МВД России по г. Москве, выдан 21.03.2025</t>
  </si>
  <si>
    <t>г. Москва, ул. Столетова, дом 7, 2</t>
  </si>
  <si>
    <t>+7 (916) 7272837 dushanna22@mail.ru</t>
  </si>
  <si>
    <t>ТЭ5, ТЭ5</t>
  </si>
  <si>
    <t>Косов Даниил Алексеевич</t>
  </si>
  <si>
    <t>Козловский Павел Александрович</t>
  </si>
  <si>
    <t>30.08.2011</t>
  </si>
  <si>
    <t>25.02.2026</t>
  </si>
  <si>
    <t>Бабанин Павел Романович</t>
  </si>
  <si>
    <t>23.03.1999</t>
  </si>
  <si>
    <t>4519 157704, ГУ МВД России по г. Москве, выдан 10.04.2019</t>
  </si>
  <si>
    <t>г. Москва, пер. Угловой, дом 4, 7</t>
  </si>
  <si>
    <t>+7 (909) 9065805 pasha99@mail.ru</t>
  </si>
  <si>
    <t>Буханова Диана Дмитриевна</t>
  </si>
  <si>
    <t>III-АН 658114, выдано 10.01.2013, место рождения село Покровское, место гос регистрации Отдел ЗАГС Неклиновского района Ростовской области, дата составления акта 10.01.2013</t>
  </si>
  <si>
    <t>г. Москва, ш. Дмитровское, дом 169, корпус 7</t>
  </si>
  <si>
    <t>+7 (918) 8544121 s21bss@som1.su</t>
  </si>
  <si>
    <t>Волчёнков Александр Викторович</t>
  </si>
  <si>
    <t>28.03.2012</t>
  </si>
  <si>
    <t>V-МЮ 840866, выдано 12.04.2012, место рождения г. Москва, место гос регистрации Измайловский отдел ЗАГС Управления ЗАГС Москвы, дата составления акта 12.04.2012</t>
  </si>
  <si>
    <t>г. Москва, ул. Святоозерская, дом 16, 84</t>
  </si>
  <si>
    <t>+7 (916) 4442432 vakhrovchik@mail.ru</t>
  </si>
  <si>
    <t>Масленников Григорий Вячеславович</t>
  </si>
  <si>
    <t>05.02.2013</t>
  </si>
  <si>
    <t>VI-МЮ 627290, выдано 26.02.2013, место рождения г. Москва, место гос регистрации Хорошевский отдел ЗАГС Управления ЗАГС Москвы, дата составления акта 26.02.2013</t>
  </si>
  <si>
    <t>г. Москва, ш. Дмитровское, 165е к. 1, 144</t>
  </si>
  <si>
    <t>ЭНП3, ТЭ1</t>
  </si>
  <si>
    <t>Уразгильдеева Эльмира Ильдаровна</t>
  </si>
  <si>
    <t>13.07.2014</t>
  </si>
  <si>
    <t>I-БЮ 500407, выдано 21.02.2024, место рождения Украина, г. Луганск, место гос регистрации 99400005 Ленинский отдел гос. регистрации актов гражданского состояния регистрационной службы Луганского городскогоуправления юстиции в Луганской области, дата составления акта 19.07.2014</t>
  </si>
  <si>
    <t>г. Москва, ш. Варшавское, дом 114, корпус 3, 339</t>
  </si>
  <si>
    <t>Власова Алиса Евгеньевна</t>
  </si>
  <si>
    <t>10.05.2014</t>
  </si>
  <si>
    <t>VII-МЮ 541006, выдано 14.05.2014, место рождения Москва, место гос регистрации Дмитровский отдел ЗАГС Управления ЗАГС Москвы, дата составления акта 14.05.2014</t>
  </si>
  <si>
    <t>г. Москва, линия. Северная 9-я, дом 21, 93</t>
  </si>
  <si>
    <t>+7 (916) 3876595 naatka@list.ru</t>
  </si>
  <si>
    <t>ЭНП2, ТЭ1</t>
  </si>
  <si>
    <t>Константинов Даниил Сергеевич</t>
  </si>
  <si>
    <t>05.06.2015</t>
  </si>
  <si>
    <t>XI-МЮ 719209, выдано 31.08.2021, место рождения Москва, место гос регистрации 97700016 Митинский отдел ЗАГС Управления ЗАГС Москвы, дата составления акта 18.05.2015</t>
  </si>
  <si>
    <t>г. Москва, ш.. Пятницкое, дом 6, корпус 4, 184</t>
  </si>
  <si>
    <t>ЭНП2, ТЭ3</t>
  </si>
  <si>
    <t>Кравченко Анастасия Яковлевна</t>
  </si>
  <si>
    <t>21.04.2017</t>
  </si>
  <si>
    <t>V-АГ 710960, выдано 28.04.2017, место рождения г. Краснодар, место гос регистрации отдел ЗАГС Центрального округа г. Краснодара управления ЗАГС Краснодарского края, дата составления акта 28.04.2017</t>
  </si>
  <si>
    <t>г. Москва, аллея. Долгопрудная, 15 корп. 4, 215</t>
  </si>
  <si>
    <t>Новоточинова Мария Вениаминовна</t>
  </si>
  <si>
    <t>04.11.2011</t>
  </si>
  <si>
    <t>IV-ИК 509697, выдано 10.11.2011, место рождения Долгопрудный, место гос регистрации отдел Дмитровского упр. ЗАГС Московской области, дата составления акта 10.11.2011</t>
  </si>
  <si>
    <t>обл. Московская, г. Долгопрудный, пр-кт. Лихачевский, дом 68, корпус 3</t>
  </si>
  <si>
    <t>Романченко Александр Павлович</t>
  </si>
  <si>
    <t>03.05.2012</t>
  </si>
  <si>
    <t>V-МЮ 849484, выдано 18.05.2012, место рождения г. Москва, место гос регистрации Медведковский отдел ЗАГС Упр ЗАГС Москвы</t>
  </si>
  <si>
    <t>г. Москва, ул. Широкая, дом 11, 6</t>
  </si>
  <si>
    <t>Краснова Лада Константиновна</t>
  </si>
  <si>
    <t>14.07.2001</t>
  </si>
  <si>
    <t>4521 447908, ОТДЕЛ ПО ВОПРОСАМ МИГРАЦИИ ОМВД РОССИИ ПО ПРЕСНЕНСКОМУ РАЙОНУ Г. МОСКВЫ, выдан 05.08.2021</t>
  </si>
  <si>
    <t>26.01.2026</t>
  </si>
  <si>
    <t>Петров Глеб Евгеньевич</t>
  </si>
  <si>
    <t>13.01.2014</t>
  </si>
  <si>
    <t>III-КБ 691823, выдано 22.01.2014, место рождения Казань, место гос регистрации Управление ЗАГС Исполнительный комитет муниципального образования г. Казани Республики Татарстан, дата составления акта 22.01.2014</t>
  </si>
  <si>
    <t>обл. Московская, г. Долгопрудный, Новое шоссе, 10</t>
  </si>
  <si>
    <t>30.01.2026</t>
  </si>
  <si>
    <t>Бондарь Максим</t>
  </si>
  <si>
    <t>Киселев Михаил</t>
  </si>
  <si>
    <t xml:space="preserve">Малашин Симеон </t>
  </si>
  <si>
    <t>Прохорова Кристина</t>
  </si>
  <si>
    <t>Буткова Екатерина</t>
  </si>
  <si>
    <t>Хорольская Анастасия</t>
  </si>
  <si>
    <t>Анисимова Нина</t>
  </si>
  <si>
    <t>Антошина Ирина</t>
  </si>
  <si>
    <t>Багазеев Александр</t>
  </si>
  <si>
    <t>Бутков Дмитрий</t>
  </si>
  <si>
    <t>Васильев Иван</t>
  </si>
  <si>
    <t>Выборнов Сергей</t>
  </si>
  <si>
    <t>Генералова Ольга</t>
  </si>
  <si>
    <t>Зуев Алексей</t>
  </si>
  <si>
    <t>Мещерякова Валентина</t>
  </si>
  <si>
    <t>Никульшин Александр</t>
  </si>
  <si>
    <t>Пахомова Марина</t>
  </si>
  <si>
    <t>Пушкин Дмитрий</t>
  </si>
  <si>
    <t>Семиволос Алексей</t>
  </si>
  <si>
    <t>Фетисов Александр</t>
  </si>
  <si>
    <t>Эсаулова Ольга</t>
  </si>
  <si>
    <t>Лицензия</t>
  </si>
  <si>
    <t>ФТР</t>
  </si>
  <si>
    <t>ИАС</t>
  </si>
  <si>
    <t>Страховка</t>
  </si>
  <si>
    <t>Паспорт</t>
  </si>
  <si>
    <t>Полис</t>
  </si>
  <si>
    <t>РУСАДА</t>
  </si>
  <si>
    <t>+</t>
  </si>
  <si>
    <t>Кулик Евгений Юрьевич</t>
  </si>
  <si>
    <t>Старт</t>
  </si>
  <si>
    <t>Дорожка</t>
  </si>
  <si>
    <t>УОР№2</t>
  </si>
  <si>
    <t>1пр</t>
  </si>
  <si>
    <t>2лев</t>
  </si>
  <si>
    <t>2пр</t>
  </si>
  <si>
    <t>3лев</t>
  </si>
  <si>
    <t>3пр</t>
  </si>
  <si>
    <t>4лев</t>
  </si>
  <si>
    <t>4пр</t>
  </si>
  <si>
    <t>5лев</t>
  </si>
  <si>
    <t>5пр</t>
  </si>
  <si>
    <t>6лев</t>
  </si>
  <si>
    <t>6пр</t>
  </si>
  <si>
    <t>7лев</t>
  </si>
  <si>
    <t>7пр</t>
  </si>
  <si>
    <t>8лев</t>
  </si>
  <si>
    <t>8пр</t>
  </si>
  <si>
    <t>1лев</t>
  </si>
  <si>
    <t>Предъявить</t>
  </si>
  <si>
    <t>страховка, допуск</t>
  </si>
  <si>
    <t>б/р</t>
  </si>
  <si>
    <t>страховка, допуск, разряд</t>
  </si>
  <si>
    <t>Страховка_Школа</t>
  </si>
  <si>
    <t>05.06.2025 плав</t>
  </si>
  <si>
    <t>17.06.2026 Рыбинск</t>
  </si>
  <si>
    <t>25.09..2026 Щелково</t>
  </si>
  <si>
    <t>31.08.2026, плав</t>
  </si>
  <si>
    <t>сам</t>
  </si>
  <si>
    <t>25.04.2026 Нновгород</t>
  </si>
  <si>
    <t>Плав</t>
  </si>
  <si>
    <t>Бег</t>
  </si>
  <si>
    <t>19.12.2026 Екатеринбург</t>
  </si>
  <si>
    <t>Комиссия по допуску 
(ХОЛЛ У ГАРДЕРОБА)</t>
  </si>
  <si>
    <t xml:space="preserve">Заплыв 1 </t>
  </si>
  <si>
    <t>Забег 1</t>
  </si>
  <si>
    <t xml:space="preserve">Заплыв 2 </t>
  </si>
  <si>
    <t>Забег 2</t>
  </si>
  <si>
    <t>Заплыв 3</t>
  </si>
  <si>
    <t>Забег 3</t>
  </si>
  <si>
    <t>Заплыв 4</t>
  </si>
  <si>
    <t>Забег 4</t>
  </si>
  <si>
    <t>Заплыв 5</t>
  </si>
  <si>
    <t>Забег 5</t>
  </si>
  <si>
    <t>Заплыв 6</t>
  </si>
  <si>
    <t>Забег 6</t>
  </si>
  <si>
    <t>Заплыв 7</t>
  </si>
  <si>
    <t>М17
15 чел</t>
  </si>
  <si>
    <t>Забег 7</t>
  </si>
  <si>
    <t>Заплыв 8</t>
  </si>
  <si>
    <t>Забег 8</t>
  </si>
  <si>
    <t>Разминка Ю и Д 16-23</t>
  </si>
  <si>
    <t>Заплыв 9</t>
  </si>
  <si>
    <t>Забег 9</t>
  </si>
  <si>
    <t>ОКОНЧАНИЕ СОРЕВНОВАНИЙ</t>
  </si>
  <si>
    <t>13:00-13:25</t>
  </si>
  <si>
    <t>Д14
10 чел</t>
  </si>
  <si>
    <t xml:space="preserve">Д17 
16 чел </t>
  </si>
  <si>
    <t>Заплыв 1
Забег 1</t>
  </si>
  <si>
    <t>13:30
16:00</t>
  </si>
  <si>
    <t>Допуск2</t>
  </si>
  <si>
    <t>Разряд3</t>
  </si>
  <si>
    <t>Квал.</t>
  </si>
  <si>
    <t>Заплыв 2
Забег 2</t>
  </si>
  <si>
    <t>13:40
16:15</t>
  </si>
  <si>
    <t>13:50
16:30</t>
  </si>
  <si>
    <t>Заплыв 3
Забег 3</t>
  </si>
  <si>
    <t>Заплыв 4
Забег 4</t>
  </si>
  <si>
    <t>14:00
16:45</t>
  </si>
  <si>
    <t>14:10
17:00</t>
  </si>
  <si>
    <t>Заплыв 5
Забег 5</t>
  </si>
  <si>
    <t>Заплыв 6
Забег 6</t>
  </si>
  <si>
    <t>14:20
17:15</t>
  </si>
  <si>
    <t>Заплыв 7
Забег 7</t>
  </si>
  <si>
    <t>Заплыв 8
Забег 8</t>
  </si>
  <si>
    <t>М14
12 чел</t>
  </si>
  <si>
    <t>М14
13 чел</t>
  </si>
  <si>
    <t>Разминка ЮД 13-17</t>
  </si>
  <si>
    <t>15:00
17:30</t>
  </si>
  <si>
    <t>15:15
18:00</t>
  </si>
  <si>
    <t>М19
18 чел</t>
  </si>
  <si>
    <t>М23
11чел</t>
  </si>
  <si>
    <t>М19 2чел</t>
  </si>
  <si>
    <t>М23 11чел</t>
  </si>
  <si>
    <t>Д23 5чел</t>
  </si>
  <si>
    <t>Д19 10чел</t>
  </si>
  <si>
    <t>М19 16 чел</t>
  </si>
  <si>
    <t>ПЕРВЕНСТВО МОСКВЫ 1 марта 2026 г.</t>
  </si>
  <si>
    <t>ПЕРЕХОД в МАНЕЖ
РАЗМИНКА</t>
  </si>
  <si>
    <t>Спортсмен</t>
  </si>
  <si>
    <t>БАССЕЙН</t>
  </si>
  <si>
    <t>Л/А МАНЕЖ (УСЗ) 4й этаж</t>
  </si>
  <si>
    <t>Бассейн. Проход в бассейн</t>
  </si>
  <si>
    <t>15:00-15:45</t>
  </si>
  <si>
    <t>НАГРАЖДЕНИЕ МД 13-17</t>
  </si>
  <si>
    <t>НАГРАЖДЕНИЕ МД 16-23</t>
  </si>
  <si>
    <t>ЛНР, лично</t>
  </si>
  <si>
    <t>Мос.обл., лично</t>
  </si>
  <si>
    <t>Нижегор.обл., лично</t>
  </si>
  <si>
    <t>Свердл.обл., лично</t>
  </si>
  <si>
    <t>14:50
18:00</t>
  </si>
  <si>
    <t>15:05
18:25</t>
  </si>
  <si>
    <t>15:20
18:45</t>
  </si>
  <si>
    <t>Заплыв 9
Забег 9</t>
  </si>
  <si>
    <t>РСОО "МФТ"</t>
  </si>
  <si>
    <t>РССО "МФТ"</t>
  </si>
  <si>
    <t>П/п</t>
  </si>
  <si>
    <t>Старт </t>
  </si>
  <si>
    <t>SWIM </t>
  </si>
  <si>
    <t>RUN </t>
  </si>
  <si>
    <t>FINISH </t>
  </si>
  <si>
    <t>Результат</t>
  </si>
  <si>
    <t>Буханова Диана №1 </t>
  </si>
  <si>
    <t>Петровская Анастасия №9 </t>
  </si>
  <si>
    <t>Рогожина Дарья №10 </t>
  </si>
  <si>
    <t>Петрова Полина №8 </t>
  </si>
  <si>
    <t>Давыдова Екатерина №3 </t>
  </si>
  <si>
    <t>Жевагина Виктория №5 </t>
  </si>
  <si>
    <t>Сомова Алиса №12 </t>
  </si>
  <si>
    <t>Ланцова Мария №7 </t>
  </si>
  <si>
    <t>Жаринова Анна №4 </t>
  </si>
  <si>
    <t>Украинцева Софья №13 </t>
  </si>
  <si>
    <t>ГБОУ ДО МАСП</t>
  </si>
  <si>
    <t>6:29 </t>
  </si>
  <si>
    <t>+0:00</t>
  </si>
  <si>
    <t>+0:26</t>
  </si>
  <si>
    <t>МССУОР№2</t>
  </si>
  <si>
    <t>+0:41</t>
  </si>
  <si>
    <t>+0:45</t>
  </si>
  <si>
    <t>+0:53</t>
  </si>
  <si>
    <t>+1:04</t>
  </si>
  <si>
    <t>ДЮСШ "АКВАТИКС"</t>
  </si>
  <si>
    <t>+1:05</t>
  </si>
  <si>
    <t>Акватикс</t>
  </si>
  <si>
    <t>+1:38</t>
  </si>
  <si>
    <t>+1:40</t>
  </si>
  <si>
    <t>+1:52</t>
  </si>
  <si>
    <t>6:33 </t>
  </si>
  <si>
    <t>+0:06</t>
  </si>
  <si>
    <t>+0:09</t>
  </si>
  <si>
    <t>ГБОУ ДО "МАСП"</t>
  </si>
  <si>
    <t>+0:10</t>
  </si>
  <si>
    <t>+0:15</t>
  </si>
  <si>
    <t>6:49 </t>
  </si>
  <si>
    <t>+0:16</t>
  </si>
  <si>
    <t>6:52 </t>
  </si>
  <si>
    <t>+0:19</t>
  </si>
  <si>
    <t>ГБПОУ "МССУОР №2"</t>
  </si>
  <si>
    <t>+0:21</t>
  </si>
  <si>
    <t>+0:37</t>
  </si>
  <si>
    <t>+0:42</t>
  </si>
  <si>
    <t>+1:17</t>
  </si>
  <si>
    <t>+1:23</t>
  </si>
  <si>
    <t>Ключарева Иоанна №1341 </t>
  </si>
  <si>
    <t>Титова Алина №1291 </t>
  </si>
  <si>
    <t>Дащенко Элина №1371 </t>
  </si>
  <si>
    <t>Морданова Софья №1311 </t>
  </si>
  <si>
    <t>Длютрова Ульяна №1391 </t>
  </si>
  <si>
    <t>Силина Кира №1361 </t>
  </si>
  <si>
    <t>Семенова Юлия №1281 </t>
  </si>
  <si>
    <t>Маркина Дарья №22 </t>
  </si>
  <si>
    <t>Пронюк Анастасия №1321 </t>
  </si>
  <si>
    <t>Зовская Софья №16 </t>
  </si>
  <si>
    <t>Куфман Варвара №1401 </t>
  </si>
  <si>
    <t>Корюкалова Ева №1331 </t>
  </si>
  <si>
    <t>Филина Анна №1301 </t>
  </si>
  <si>
    <t>Игошина Дарина №1351 </t>
  </si>
  <si>
    <t>Лабанюк Анна №1381 </t>
  </si>
  <si>
    <t>Медведев Антон №69 </t>
  </si>
  <si>
    <t>Акиньшин Платон №51 </t>
  </si>
  <si>
    <t>Харин Тимур №77 </t>
  </si>
  <si>
    <t>Бобков Игорь №52 </t>
  </si>
  <si>
    <t>Диденко Александр №55 </t>
  </si>
  <si>
    <t>Кухарев Даниил №64 </t>
  </si>
  <si>
    <t>Рогожин Дмитрий №73 </t>
  </si>
  <si>
    <t>Красников Лев №63 </t>
  </si>
  <si>
    <t>Ершов Антон №58 </t>
  </si>
  <si>
    <t>Литвинов Дмитрий №65 </t>
  </si>
  <si>
    <t>Воловик Степан №751 </t>
  </si>
  <si>
    <t>Литвинов Марк №66 </t>
  </si>
  <si>
    <t>Горохов Евгений №54 </t>
  </si>
  <si>
    <t>Дёмин Максим №57 </t>
  </si>
  <si>
    <t>Шевяков Артем №691 </t>
  </si>
  <si>
    <t>Семенов Алексей №74 </t>
  </si>
  <si>
    <t>Комлик Тимофей №721 </t>
  </si>
  <si>
    <t>Марчишин Макар №661 </t>
  </si>
  <si>
    <t>Петров Артемий №671 </t>
  </si>
  <si>
    <t>Лукьянов Артем №67 </t>
  </si>
  <si>
    <t>Зволинский Владислав №641 </t>
  </si>
  <si>
    <t>Дюжий Михаил №731 </t>
  </si>
  <si>
    <t>Косов Даниил №711 </t>
  </si>
  <si>
    <t>Капранов Филипп №701 </t>
  </si>
  <si>
    <t>Минажетдинов Руслан №651 </t>
  </si>
  <si>
    <t>+0:07</t>
  </si>
  <si>
    <t>+0:22</t>
  </si>
  <si>
    <t>+0:23</t>
  </si>
  <si>
    <t>+0:35</t>
  </si>
  <si>
    <t>+0:51</t>
  </si>
  <si>
    <t>+0:59</t>
  </si>
  <si>
    <t>+1:02</t>
  </si>
  <si>
    <t>+1:03</t>
  </si>
  <si>
    <t>+1:08</t>
  </si>
  <si>
    <t>+1:09</t>
  </si>
  <si>
    <t>+1:10</t>
  </si>
  <si>
    <t>Rullezteam</t>
  </si>
  <si>
    <t>+1:18</t>
  </si>
  <si>
    <t>+1:29</t>
  </si>
  <si>
    <t>+1:30</t>
  </si>
  <si>
    <t>+1:31</t>
  </si>
  <si>
    <t>+1:47</t>
  </si>
  <si>
    <t>+2:12</t>
  </si>
  <si>
    <t>+2:15</t>
  </si>
  <si>
    <t>+2:23</t>
  </si>
  <si>
    <t>+3:24</t>
  </si>
  <si>
    <t>Мельничук Георгий №97 </t>
  </si>
  <si>
    <t>Арстамян Глеб №80 </t>
  </si>
  <si>
    <t>Бутов Михаил №81 </t>
  </si>
  <si>
    <t>Задаура Дмитрий №90 </t>
  </si>
  <si>
    <t>Султанов Илья №107 </t>
  </si>
  <si>
    <t>Кузин Василий №94 </t>
  </si>
  <si>
    <t>Тишков Георгий №109 </t>
  </si>
  <si>
    <t>Коротких Матвей №93 </t>
  </si>
  <si>
    <t>Тагаров Михаил №108 </t>
  </si>
  <si>
    <t>Михайлов Никита №98 </t>
  </si>
  <si>
    <t>Гришин Артем №86 </t>
  </si>
  <si>
    <t>Аржаных Макар №79 </t>
  </si>
  <si>
    <t>Нехожин Дмитрий №100 </t>
  </si>
  <si>
    <t>Добролюбов Игорь №88 </t>
  </si>
  <si>
    <t>Новиков Николай №101 </t>
  </si>
  <si>
    <t>Стемасов Богдан №106 </t>
  </si>
  <si>
    <t>Ващенко Марк №82 </t>
  </si>
  <si>
    <t>Галиуллин Руслан №84 </t>
  </si>
  <si>
    <t>Щипачев Дмитрий №110 </t>
  </si>
  <si>
    <t>Пушкин Сергей №103 </t>
  </si>
  <si>
    <t>Качко Артемий №92 </t>
  </si>
  <si>
    <t>Московский Александр №99 </t>
  </si>
  <si>
    <t>Волков Артём №83 </t>
  </si>
  <si>
    <t>Маргарян Артур №95 </t>
  </si>
  <si>
    <t>Румянцев Пётр №105 </t>
  </si>
  <si>
    <t>Жаров Елисей №89 </t>
  </si>
  <si>
    <t>Овсянников Сергей №102 </t>
  </si>
  <si>
    <t>Грицков Даниил №85 </t>
  </si>
  <si>
    <t>Иванов Фёдор №91 </t>
  </si>
  <si>
    <t>+0:01</t>
  </si>
  <si>
    <t>+0:18</t>
  </si>
  <si>
    <t>Нижний Новгород, лично</t>
  </si>
  <si>
    <t>в/к</t>
  </si>
  <si>
    <t>+0:24</t>
  </si>
  <si>
    <t>+0:25</t>
  </si>
  <si>
    <t>+0:27</t>
  </si>
  <si>
    <t>+0:28</t>
  </si>
  <si>
    <t>+0:31</t>
  </si>
  <si>
    <t>+0:36</t>
  </si>
  <si>
    <t>+0:40</t>
  </si>
  <si>
    <t>+0:52</t>
  </si>
  <si>
    <t>6:32 </t>
  </si>
  <si>
    <t>+0:55</t>
  </si>
  <si>
    <t>+0:56</t>
  </si>
  <si>
    <t>Богданович, лично</t>
  </si>
  <si>
    <t>+0:58</t>
  </si>
  <si>
    <t>+1:01</t>
  </si>
  <si>
    <t>+1:45</t>
  </si>
  <si>
    <t>7:26 </t>
  </si>
  <si>
    <t>+1:49</t>
  </si>
  <si>
    <t>+2:50</t>
  </si>
  <si>
    <t>+3:14</t>
  </si>
  <si>
    <t>Бакалкина Маргарита №35 </t>
  </si>
  <si>
    <t>Берладир Ярослава №37 </t>
  </si>
  <si>
    <t>Ковалева Виктория №40 </t>
  </si>
  <si>
    <t>Городова Кристина №39 </t>
  </si>
  <si>
    <t>Левданская Мария №41 </t>
  </si>
  <si>
    <t>Щербакова Екатерина №44 </t>
  </si>
  <si>
    <t>Павлова Анастасия №43 </t>
  </si>
  <si>
    <t>Масленникова Елизавета №42 </t>
  </si>
  <si>
    <t>Аниканова Станислава №34 </t>
  </si>
  <si>
    <t>+1:37</t>
  </si>
  <si>
    <t>+1:58</t>
  </si>
  <si>
    <t>0:00 </t>
  </si>
  <si>
    <t>превышено КВ </t>
  </si>
  <si>
    <t>Жирютина Мария №47 </t>
  </si>
  <si>
    <t>Филатова Полина №49 </t>
  </si>
  <si>
    <t>Алиева Дана №45 </t>
  </si>
  <si>
    <t>Галушкина Анна №46 </t>
  </si>
  <si>
    <t>+1:00</t>
  </si>
  <si>
    <t>+1:16</t>
  </si>
  <si>
    <t>+1:33</t>
  </si>
  <si>
    <t>Крыловской Михаил №138 </t>
  </si>
  <si>
    <t>Выборнов Тимофей №114 </t>
  </si>
  <si>
    <t>Волознев Василий №113 </t>
  </si>
  <si>
    <t>Померанцев Али №124 </t>
  </si>
  <si>
    <t>Аржаных Тимофей №134 </t>
  </si>
  <si>
    <t>Арапко Кирилл №133 </t>
  </si>
  <si>
    <t>Русаков Дмитрий №126 </t>
  </si>
  <si>
    <t>Романов Василий №125 </t>
  </si>
  <si>
    <t>Яшков Роман №144 </t>
  </si>
  <si>
    <t>Кисленко Богдан №137 </t>
  </si>
  <si>
    <t>Пуганов Ярослав №140 </t>
  </si>
  <si>
    <t>Хошин Марк №143 </t>
  </si>
  <si>
    <t>Филин Константин №129 </t>
  </si>
  <si>
    <t>Сироткин Арсений №127 </t>
  </si>
  <si>
    <t>Бутов Тихон №136 </t>
  </si>
  <si>
    <t>Кочетов Артур №119 </t>
  </si>
  <si>
    <t>Берладир Никита №112 </t>
  </si>
  <si>
    <t>Кононов Данил №118 </t>
  </si>
  <si>
    <t>Новиков Василий №122 </t>
  </si>
  <si>
    <t>Новинский Сергей №139 </t>
  </si>
  <si>
    <t>Малашин Симеон №121 </t>
  </si>
  <si>
    <t>Лебедев Антон №120 </t>
  </si>
  <si>
    <t>Жаринов Олег №116 </t>
  </si>
  <si>
    <t>Узиков Алексей №128 </t>
  </si>
  <si>
    <t>Цыплаков Егор №131 </t>
  </si>
  <si>
    <t>Овсянников Владимир №123 </t>
  </si>
  <si>
    <t>+0:12</t>
  </si>
  <si>
    <t>+0:44</t>
  </si>
  <si>
    <t>+0:47</t>
  </si>
  <si>
    <t>+1:28</t>
  </si>
  <si>
    <t>+1:35</t>
  </si>
  <si>
    <t>+1:55</t>
  </si>
  <si>
    <t>+2:21</t>
  </si>
  <si>
    <t>ДЮСШ АКВАТИКС</t>
  </si>
  <si>
    <t>+4:22</t>
  </si>
  <si>
    <t>+5:05</t>
  </si>
  <si>
    <t>снят </t>
  </si>
  <si>
    <t>12:04 </t>
  </si>
  <si>
    <t>сошел </t>
  </si>
  <si>
    <t>Ключарева Иоанна</t>
  </si>
  <si>
    <t>Гришин Артем</t>
  </si>
  <si>
    <t>Фамилия, имя</t>
  </si>
  <si>
    <t>SWIM</t>
  </si>
  <si>
    <t>RUN</t>
  </si>
  <si>
    <t>FINISH</t>
  </si>
  <si>
    <t>Отставан</t>
  </si>
  <si>
    <t>+00:00</t>
  </si>
  <si>
    <t>+01:31</t>
  </si>
  <si>
    <t>+01:42</t>
  </si>
  <si>
    <t>+01:50</t>
  </si>
  <si>
    <t>+02:18</t>
  </si>
  <si>
    <t>+02:24</t>
  </si>
  <si>
    <t>+02:51</t>
  </si>
  <si>
    <t>+02:59</t>
  </si>
  <si>
    <t>+03:36</t>
  </si>
  <si>
    <t>+04:18</t>
  </si>
  <si>
    <t>+00:23</t>
  </si>
  <si>
    <t>+00:28</t>
  </si>
  <si>
    <t>+00:46</t>
  </si>
  <si>
    <t>+00:51</t>
  </si>
  <si>
    <t>+01:01</t>
  </si>
  <si>
    <t>+01:21</t>
  </si>
  <si>
    <t>+01:28</t>
  </si>
  <si>
    <t>+01:41</t>
  </si>
  <si>
    <t>+02:02</t>
  </si>
  <si>
    <t>+02:43</t>
  </si>
  <si>
    <t>+02:49</t>
  </si>
  <si>
    <t>+03:24</t>
  </si>
  <si>
    <t>сошел</t>
  </si>
  <si>
    <t>+00:12</t>
  </si>
  <si>
    <t>+00:30</t>
  </si>
  <si>
    <t>+00:45</t>
  </si>
  <si>
    <t>+01:15</t>
  </si>
  <si>
    <t>+01:35</t>
  </si>
  <si>
    <t>+01:37</t>
  </si>
  <si>
    <t>+02:03</t>
  </si>
  <si>
    <t>+02:04</t>
  </si>
  <si>
    <t>+02:09</t>
  </si>
  <si>
    <t>+02:11</t>
  </si>
  <si>
    <t>+02:16</t>
  </si>
  <si>
    <t>+02:25</t>
  </si>
  <si>
    <t>+02:37</t>
  </si>
  <si>
    <t>+02:39</t>
  </si>
  <si>
    <t>+02:46</t>
  </si>
  <si>
    <t>+02:52</t>
  </si>
  <si>
    <t>+03:00</t>
  </si>
  <si>
    <t>+03:11</t>
  </si>
  <si>
    <t>+03:15</t>
  </si>
  <si>
    <t>+03:21</t>
  </si>
  <si>
    <t>+03:35</t>
  </si>
  <si>
    <t>+04:09</t>
  </si>
  <si>
    <t>+05:20</t>
  </si>
  <si>
    <t>2 в/к</t>
  </si>
  <si>
    <t>+00:11</t>
  </si>
  <si>
    <t>+00:17</t>
  </si>
  <si>
    <t>+00:25</t>
  </si>
  <si>
    <t>+00:34</t>
  </si>
  <si>
    <t>+00:41</t>
  </si>
  <si>
    <t>+00:49</t>
  </si>
  <si>
    <t>+00:50</t>
  </si>
  <si>
    <t>+00:52</t>
  </si>
  <si>
    <t>+00:54</t>
  </si>
  <si>
    <t>+01:05</t>
  </si>
  <si>
    <t>+01:07</t>
  </si>
  <si>
    <t>+01:17</t>
  </si>
  <si>
    <t>+01:36</t>
  </si>
  <si>
    <t>+02:21</t>
  </si>
  <si>
    <t>+03:05</t>
  </si>
  <si>
    <t>+03:49</t>
  </si>
  <si>
    <t>+04:12</t>
  </si>
  <si>
    <t>+04:16</t>
  </si>
  <si>
    <t>+04:30</t>
  </si>
  <si>
    <t>снят</t>
  </si>
  <si>
    <t>+02:58</t>
  </si>
  <si>
    <t>+03:46</t>
  </si>
  <si>
    <t>+04:23</t>
  </si>
  <si>
    <t>+00:56</t>
  </si>
  <si>
    <t>+02:00</t>
  </si>
  <si>
    <t>+00:20</t>
  </si>
  <si>
    <t>+00:24</t>
  </si>
  <si>
    <t>+00:32</t>
  </si>
  <si>
    <t>+01:08</t>
  </si>
  <si>
    <t>+02:28</t>
  </si>
  <si>
    <t>+02:44</t>
  </si>
  <si>
    <t>+04:02</t>
  </si>
  <si>
    <t>+04:22</t>
  </si>
  <si>
    <t>+07:35</t>
  </si>
  <si>
    <t>+08:14</t>
  </si>
  <si>
    <t>+00:31</t>
  </si>
  <si>
    <t>+01:13</t>
  </si>
  <si>
    <t>+03:10</t>
  </si>
  <si>
    <t>+03:40</t>
  </si>
  <si>
    <t>+07:10</t>
  </si>
  <si>
    <t>н/ф</t>
  </si>
  <si>
    <t>Место</t>
  </si>
  <si>
    <t xml:space="preserve">по триатлону </t>
  </si>
  <si>
    <t xml:space="preserve">
(спортивная дисциплина: акватлон)</t>
  </si>
  <si>
    <t>500м плав + 2,5км бег</t>
  </si>
  <si>
    <t>Место проведения: г. Москва
ЦСП "Северный"</t>
  </si>
  <si>
    <t>ДР</t>
  </si>
  <si>
    <t>Квалиф.</t>
  </si>
  <si>
    <t>Спортивная 
организация</t>
  </si>
  <si>
    <t>ПЛАВ
500м</t>
  </si>
  <si>
    <t>БЕГ
2,5км</t>
  </si>
  <si>
    <t>Выполн.</t>
  </si>
  <si>
    <t>Тренеры</t>
  </si>
  <si>
    <t>500+2,5</t>
  </si>
  <si>
    <t>КМС</t>
  </si>
  <si>
    <t>-</t>
  </si>
  <si>
    <t>МС</t>
  </si>
  <si>
    <t>2ю</t>
  </si>
  <si>
    <t>3ю</t>
  </si>
  <si>
    <t>Главный судья</t>
  </si>
  <si>
    <t>Багазеев А.К., СС1К</t>
  </si>
  <si>
    <t>Главный секретарь</t>
  </si>
  <si>
    <t>Рубченко Андрей</t>
  </si>
  <si>
    <t>1 марта 2026 г.</t>
  </si>
  <si>
    <t>ПЕРВЕНСТВО МОСКВЫ</t>
  </si>
  <si>
    <t>ДЕВУШКИ 13-14 лет</t>
  </si>
  <si>
    <t>РТС</t>
  </si>
  <si>
    <t>Код</t>
  </si>
  <si>
    <t>Регион</t>
  </si>
  <si>
    <t>Квал. SFR</t>
  </si>
  <si>
    <t>Дата рожд.</t>
  </si>
  <si>
    <t>Кем подана</t>
  </si>
  <si>
    <t>Телефон</t>
  </si>
  <si>
    <t>E-mail</t>
  </si>
  <si>
    <t>Номер заявки</t>
  </si>
  <si>
    <t>Время подачи</t>
  </si>
  <si>
    <t>Вошел по ссылке</t>
  </si>
  <si>
    <t>Iю</t>
  </si>
  <si>
    <t xml:space="preserve">1,3 06:20,0 </t>
  </si>
  <si>
    <t>bagazeev2000@mail.ru</t>
  </si>
  <si>
    <t>https://orgeo.ru/event/info/49610</t>
  </si>
  <si>
    <t>Гордон</t>
  </si>
  <si>
    <t>IIю</t>
  </si>
  <si>
    <t xml:space="preserve">1,3 6.25 в/к </t>
  </si>
  <si>
    <t>https://orgeo.ru/event/index/type/triathlon/region/moscow/no_national/1?search=</t>
  </si>
  <si>
    <t xml:space="preserve">1,3 07:10,0 </t>
  </si>
  <si>
    <t xml:space="preserve">1,3 08:30,4 </t>
  </si>
  <si>
    <t>Москвы Федерация Триатлона</t>
  </si>
  <si>
    <t>tri@butkova.ru</t>
  </si>
  <si>
    <t>https://orgeo.ru/event/update/49610/step/information/tab/info</t>
  </si>
  <si>
    <t>II</t>
  </si>
  <si>
    <t xml:space="preserve">1,3 07:30 </t>
  </si>
  <si>
    <t>ГБПОУ 'МССУОР №2'</t>
  </si>
  <si>
    <t xml:space="preserve"> 06:50,0 </t>
  </si>
  <si>
    <t>Константинов Антон</t>
  </si>
  <si>
    <t>antonkonstantinov@yandex.ru</t>
  </si>
  <si>
    <t>I</t>
  </si>
  <si>
    <t>nataly280874N@yandex.ru</t>
  </si>
  <si>
    <t>https://www.google.com</t>
  </si>
  <si>
    <t xml:space="preserve">  </t>
  </si>
  <si>
    <t>Vasilyev Ivan</t>
  </si>
  <si>
    <t xml:space="preserve">1,3 06:50,0 </t>
  </si>
  <si>
    <t>Рубченко</t>
  </si>
  <si>
    <t>СШОР ТЕМП</t>
  </si>
  <si>
    <t>Ярославская обл.</t>
  </si>
  <si>
    <t xml:space="preserve">1,3 06:15,0 в/к </t>
  </si>
  <si>
    <t>Алиева Мария</t>
  </si>
  <si>
    <t>rybinskbassein@yandex.ru</t>
  </si>
  <si>
    <t>https://orgeo.ru/event/index?search=%D0%B0%D0%BA%D0%B2%D0%B0%D1%82%D0%BB%D0%BE%D0%BD</t>
  </si>
  <si>
    <t>ДЮСШ 'АКВАТИКС'</t>
  </si>
  <si>
    <t xml:space="preserve">1,3 08:12,0 </t>
  </si>
  <si>
    <t>Katerinav5@yandex.ru</t>
  </si>
  <si>
    <t>https://orgeo.ru/event/49610</t>
  </si>
  <si>
    <t xml:space="preserve">1,3 06:40,0 </t>
  </si>
  <si>
    <t xml:space="preserve">1,3 07:01,1 </t>
  </si>
  <si>
    <t>ГБОУ ДО 'МАСП'</t>
  </si>
  <si>
    <t xml:space="preserve">1,3 06:45,0 </t>
  </si>
  <si>
    <t>planeta7373@yandex.ru</t>
  </si>
  <si>
    <t>https://orgeo.ru/event/index/region/moscow/no_national/1?search=</t>
  </si>
  <si>
    <t xml:space="preserve">1,3 08:12,7 </t>
  </si>
  <si>
    <t xml:space="preserve">1,3 06:15,0 </t>
  </si>
  <si>
    <t>Оля Оля</t>
  </si>
  <si>
    <t>olgaravaeva@yandex.ru</t>
  </si>
  <si>
    <t>https://orgeo.ru/event/index/type/triathlon?search=</t>
  </si>
  <si>
    <t xml:space="preserve"> 08:33,4 </t>
  </si>
  <si>
    <t>Labaniuc Natalia</t>
  </si>
  <si>
    <t>Labaniucn@mail.ru</t>
  </si>
  <si>
    <t xml:space="preserve">1,3 06:38,5 </t>
  </si>
  <si>
    <t xml:space="preserve"> 07:00,0 </t>
  </si>
  <si>
    <t>ДЮСШ 'Акватикс'</t>
  </si>
  <si>
    <t>Покрамович Дмитрий</t>
  </si>
  <si>
    <t>Linch911@gmail.com</t>
  </si>
  <si>
    <t>https://orgeo.ru/user/auth?back=https%3A%2F%2Forgeo.ru%2Fevent%2F49610</t>
  </si>
  <si>
    <t xml:space="preserve">1,3 06:47,0 </t>
  </si>
  <si>
    <t xml:space="preserve">1,3 06:25,0 </t>
  </si>
  <si>
    <t xml:space="preserve">1,3 06:54,7 </t>
  </si>
  <si>
    <t xml:space="preserve"> 06:36,0 </t>
  </si>
  <si>
    <t xml:space="preserve">1,3 07:00,0 </t>
  </si>
  <si>
    <t xml:space="preserve">2,4 12:45,0 </t>
  </si>
  <si>
    <t xml:space="preserve">2,4 15:10,0 </t>
  </si>
  <si>
    <t xml:space="preserve">2,4 13:00,0 </t>
  </si>
  <si>
    <t xml:space="preserve"> 12:50,0 </t>
  </si>
  <si>
    <t xml:space="preserve">2,4 13:20,0 </t>
  </si>
  <si>
    <t xml:space="preserve">2,4 13:15,0 </t>
  </si>
  <si>
    <t xml:space="preserve">2,4 12:50,0 </t>
  </si>
  <si>
    <t xml:space="preserve">2,4 14:20,0 </t>
  </si>
  <si>
    <t xml:space="preserve"> 14:30,0 </t>
  </si>
  <si>
    <t xml:space="preserve">2,4 12:30,0 </t>
  </si>
  <si>
    <t>Кузовкова</t>
  </si>
  <si>
    <t>Долгопрудный, лично</t>
  </si>
  <si>
    <t>Московская обл.</t>
  </si>
  <si>
    <t xml:space="preserve">2,4 в/к </t>
  </si>
  <si>
    <t>Milanakuzovkova@gmail.com</t>
  </si>
  <si>
    <t xml:space="preserve">1,3 06:00,0 </t>
  </si>
  <si>
    <t>Кирилович</t>
  </si>
  <si>
    <t xml:space="preserve">1,3 06:10,0 </t>
  </si>
  <si>
    <t>РСОО 'МФТ'</t>
  </si>
  <si>
    <t xml:space="preserve"> 06:55,0 </t>
  </si>
  <si>
    <t xml:space="preserve"> 07:50,0 </t>
  </si>
  <si>
    <t>Evgen-82-d@mail.ru</t>
  </si>
  <si>
    <t xml:space="preserve"> 08:10,0 </t>
  </si>
  <si>
    <t>Зволинская Екатерина</t>
  </si>
  <si>
    <t>Shushina@yandex.ru</t>
  </si>
  <si>
    <t>Капранова Дарья</t>
  </si>
  <si>
    <t>daria.kapranova@gmail.com</t>
  </si>
  <si>
    <t xml:space="preserve">1,3 07:15,0 </t>
  </si>
  <si>
    <t xml:space="preserve"> 08:00,0 </t>
  </si>
  <si>
    <t xml:space="preserve"> 07:05,0 </t>
  </si>
  <si>
    <t>Шестакова Екатерина</t>
  </si>
  <si>
    <t xml:space="preserve">1,3 06:37,0 </t>
  </si>
  <si>
    <t>Литвинова Юлия</t>
  </si>
  <si>
    <t>https://orgeo.ru/user/auth/oauth?by=vk&amp;code=e7faa63e845536976a&amp;state=SDBFR0V4OVo4elJTQmozelVKV1JWaWp0RU12S3FOTWhvf0eqUhCtkVVPaLFFpsk80a-17O74wm_IEEX1IG3ZQQ==</t>
  </si>
  <si>
    <t xml:space="preserve"> 06:40,0 </t>
  </si>
  <si>
    <t>Лукьянов</t>
  </si>
  <si>
    <t>Лукьянов Анатолий</t>
  </si>
  <si>
    <t>lav.elek@gmail.com</t>
  </si>
  <si>
    <t xml:space="preserve">1,3 07:20,0 </t>
  </si>
  <si>
    <t xml:space="preserve"> 05:50,0 </t>
  </si>
  <si>
    <t>Мельников</t>
  </si>
  <si>
    <t>Сочи, лично</t>
  </si>
  <si>
    <t>Краснодарский край</t>
  </si>
  <si>
    <t xml:space="preserve">1,3 06:30,0 в/к </t>
  </si>
  <si>
    <t xml:space="preserve">1,3 07:43,1 </t>
  </si>
  <si>
    <t>Семенова Екатерина</t>
  </si>
  <si>
    <t>Ekaterina.s.semenova@mail.ru</t>
  </si>
  <si>
    <t>https://orgeo.ru/event/index/date/2026-03/region/moscow+mosobl/no_national/true?search=</t>
  </si>
  <si>
    <t>Торбеев</t>
  </si>
  <si>
    <t>Торбеев Тимофей</t>
  </si>
  <si>
    <t>maznuk@yandex.ru</t>
  </si>
  <si>
    <t xml:space="preserve"> 07:45,0 </t>
  </si>
  <si>
    <t>Шевякова Ирина</t>
  </si>
  <si>
    <t xml:space="preserve">1,3 05:49,0 </t>
  </si>
  <si>
    <t xml:space="preserve">1,3 05:59,1 </t>
  </si>
  <si>
    <t>https://orgeo.ru/event/index/type/triathlon?redirected</t>
  </si>
  <si>
    <t>III</t>
  </si>
  <si>
    <t xml:space="preserve">1,3 08:02,5 </t>
  </si>
  <si>
    <t xml:space="preserve">1,3 08:36,4 </t>
  </si>
  <si>
    <t xml:space="preserve">1,3 06:23,7 </t>
  </si>
  <si>
    <t xml:space="preserve">1,3 06:20,1 </t>
  </si>
  <si>
    <t>Задаура</t>
  </si>
  <si>
    <t xml:space="preserve">1,3 в/к </t>
  </si>
  <si>
    <t>Zevsnn Евгений</t>
  </si>
  <si>
    <t>zevsnn@gmail.com</t>
  </si>
  <si>
    <t xml:space="preserve">1,3 08:47,4 </t>
  </si>
  <si>
    <t xml:space="preserve">1,3 06:41,7 </t>
  </si>
  <si>
    <t xml:space="preserve">1,3 06:03,1 </t>
  </si>
  <si>
    <t xml:space="preserve">1,3 05:50,0 </t>
  </si>
  <si>
    <t xml:space="preserve">1,3 05:40,0 </t>
  </si>
  <si>
    <t xml:space="preserve">1,3 06:04,0 </t>
  </si>
  <si>
    <t xml:space="preserve">1,3 06:30,0 </t>
  </si>
  <si>
    <t xml:space="preserve">1,3 05:45,0 в/к </t>
  </si>
  <si>
    <t xml:space="preserve">1,3 07:29,1 </t>
  </si>
  <si>
    <t xml:space="preserve">1,3 06:01,0 </t>
  </si>
  <si>
    <t xml:space="preserve">1,3 05:52,0 </t>
  </si>
  <si>
    <t xml:space="preserve">1,3 05:45,0 </t>
  </si>
  <si>
    <t>Щипачев</t>
  </si>
  <si>
    <t xml:space="preserve">1,3 06:33,0 в/к </t>
  </si>
  <si>
    <t>Щипачёв Дмитрий</t>
  </si>
  <si>
    <t>dmitryshchipachev196@gmail.com</t>
  </si>
  <si>
    <t>https://orgeo.ru/user/auth/oauth?by=vk&amp;code=8f618c9b9ac0bde6c7&amp;state=VmJuOE1zRVl5VHcyZ2hyQWg0b1RPeU5IZ3d-Tn5vdHe973ys76Yr9NbC_HkO_D2DmZmQZVlNJ5URsWEDCEoAww==</t>
  </si>
  <si>
    <t xml:space="preserve">2,4 12:10,0 </t>
  </si>
  <si>
    <t xml:space="preserve">2,4 11:45,0 </t>
  </si>
  <si>
    <t xml:space="preserve">2,4 11:20,0 </t>
  </si>
  <si>
    <t xml:space="preserve">2,4 14:30,0 </t>
  </si>
  <si>
    <t xml:space="preserve">2,4 12:00,0 </t>
  </si>
  <si>
    <t>Нет</t>
  </si>
  <si>
    <t xml:space="preserve"> 07:20,0 </t>
  </si>
  <si>
    <t>Samara_9@mail.ru</t>
  </si>
  <si>
    <t xml:space="preserve">2,4 11:40,0 </t>
  </si>
  <si>
    <t xml:space="preserve">2,4 11:30,0 </t>
  </si>
  <si>
    <t xml:space="preserve"> 05:40,0 </t>
  </si>
  <si>
    <t xml:space="preserve">2,4 16:30,0 </t>
  </si>
  <si>
    <t xml:space="preserve"> 11:50,0 </t>
  </si>
  <si>
    <t xml:space="preserve">2,4 11:14,0 </t>
  </si>
  <si>
    <t xml:space="preserve">2,4 11:55,0 </t>
  </si>
  <si>
    <t>Соленый</t>
  </si>
  <si>
    <t>Авангард</t>
  </si>
  <si>
    <t>Луганская Народная Республика</t>
  </si>
  <si>
    <t>Velosport.top@yandex.ru</t>
  </si>
  <si>
    <t>https://m.vk.com</t>
  </si>
  <si>
    <t>Гордон Екатерина</t>
  </si>
  <si>
    <t>Рубченко Виктория</t>
  </si>
  <si>
    <t>Мельников Иван</t>
  </si>
  <si>
    <t>ГР</t>
  </si>
  <si>
    <t>Парфенцова Т.М., ССВК</t>
  </si>
  <si>
    <t>Отстав.
мин:сек / %%</t>
  </si>
  <si>
    <t>ДЕВУШКИ 15-17 лет</t>
  </si>
  <si>
    <t>КлючарЁва Иоанна</t>
  </si>
  <si>
    <t>ЮНОШИ 13-14 лет</t>
  </si>
  <si>
    <t>1юн</t>
  </si>
  <si>
    <t>Свердловская обл, лично</t>
  </si>
  <si>
    <t>Нижегородская обл., лично</t>
  </si>
  <si>
    <t>ЮНОШИ 15-17 лет</t>
  </si>
  <si>
    <t>1км плав + 5км бег</t>
  </si>
  <si>
    <t>ЮНИОРКИ 16-19 лет</t>
  </si>
  <si>
    <t>1+5</t>
  </si>
  <si>
    <t>34:00</t>
  </si>
  <si>
    <t>38:00</t>
  </si>
  <si>
    <t>36:00</t>
  </si>
  <si>
    <t>40:00</t>
  </si>
  <si>
    <t>42:00</t>
  </si>
  <si>
    <t>44:00</t>
  </si>
  <si>
    <t>ЮНИОРКИ 18-23 года</t>
  </si>
  <si>
    <t>ЮНИОРЫ 16-19 лет</t>
  </si>
  <si>
    <t>ЮНИОРЫ 18-23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</si>
</sst>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-10419]dd\.mm\.yyyy"/>
    <numFmt numFmtId="165" formatCode="dd\.mm\.yyyy;@"/>
    <numFmt numFmtId="166" formatCode="[$-F400]h:mm:ss\ AM/PM"/>
    <numFmt numFmtId="167" formatCode="h:mm;@"/>
    <numFmt numFmtId="168" formatCode="mm:ss.0;@"/>
    <numFmt numFmtId="169" formatCode="[h]:mm:ss;@"/>
    <numFmt numFmtId="170" formatCode="0.0%"/>
  </numFmts>
  <fonts count="54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9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sz val="9"/>
      <color rgb="FFFF0000"/>
      <name val="Calibri"/>
      <family val="2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9"/>
      <color rgb="FF111111"/>
      <name val="Arial"/>
      <family val="2"/>
      <charset val="204"/>
    </font>
    <font>
      <sz val="9"/>
      <color rgb="FF1565C0"/>
      <name val="Arial"/>
      <family val="2"/>
      <charset val="204"/>
    </font>
    <font>
      <sz val="13"/>
      <color rgb="FF111111"/>
      <name val="Arial"/>
      <family val="2"/>
      <charset val="204"/>
    </font>
    <font>
      <sz val="13"/>
      <color rgb="FF0BB10B"/>
      <name val="Arial"/>
      <family val="2"/>
      <charset val="204"/>
    </font>
    <font>
      <sz val="9"/>
      <color rgb="FF888888"/>
      <name val="FontAwesome"/>
    </font>
    <font>
      <sz val="13"/>
      <color rgb="FF676767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b/>
      <sz val="22"/>
      <name val="Arial"/>
      <family val="2"/>
      <charset val="204"/>
    </font>
    <font>
      <b/>
      <sz val="18"/>
      <name val="Arial"/>
      <family val="2"/>
      <charset val="204"/>
    </font>
    <font>
      <b/>
      <sz val="14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rgb="FFFFFF00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theme="4" tint="0.59999389629810485"/>
      </patternFill>
    </fill>
    <fill>
      <patternFill patternType="solid">
        <fgColor rgb="FF9999FF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99"/>
        <bgColor theme="4" tint="0.59999389629810485"/>
      </patternFill>
    </fill>
    <fill>
      <patternFill patternType="solid">
        <fgColor rgb="FF9999FF"/>
        <bgColor theme="4" tint="0.59999389629810485"/>
      </patternFill>
    </fill>
    <fill>
      <patternFill patternType="solid">
        <fgColor rgb="FF00B0F0"/>
        <bgColor theme="4" tint="0.59999389629810485"/>
      </patternFill>
    </fill>
    <fill>
      <patternFill patternType="solid">
        <fgColor theme="7" tint="0.39997558519241921"/>
        <bgColor theme="4" tint="0.59999389629810485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theme="4" tint="0.59999389629810485"/>
      </patternFill>
    </fill>
    <fill>
      <patternFill patternType="solid">
        <fgColor rgb="FFCCFF99"/>
        <bgColor theme="4" tint="0.59999389629810485"/>
      </patternFill>
    </fill>
    <fill>
      <patternFill patternType="solid">
        <fgColor rgb="FFFFFF00"/>
        <bgColor theme="4" tint="0.5999938962981048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theme="6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0000"/>
        <bgColor theme="4" tint="0.59999389629810485"/>
      </patternFill>
    </fill>
    <fill>
      <patternFill patternType="solid">
        <fgColor rgb="FFFF0000"/>
        <bgColor theme="8" tint="0.39997558519241921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medium">
        <color rgb="FFDDDDDD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" fillId="0" borderId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38" applyNumberFormat="0" applyAlignment="0" applyProtection="0"/>
    <xf numFmtId="0" fontId="7" fillId="27" borderId="39" applyNumberFormat="0" applyAlignment="0" applyProtection="0"/>
    <xf numFmtId="0" fontId="8" fillId="27" borderId="38" applyNumberFormat="0" applyAlignment="0" applyProtection="0"/>
    <xf numFmtId="0" fontId="9" fillId="0" borderId="40" applyNumberFormat="0" applyFill="0" applyAlignment="0" applyProtection="0"/>
    <xf numFmtId="0" fontId="10" fillId="0" borderId="41" applyNumberFormat="0" applyFill="0" applyAlignment="0" applyProtection="0"/>
    <xf numFmtId="0" fontId="11" fillId="0" borderId="42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43" applyNumberFormat="0" applyFill="0" applyAlignment="0" applyProtection="0"/>
    <xf numFmtId="0" fontId="13" fillId="28" borderId="44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0" borderId="0" applyNumberFormat="0" applyFill="0" applyBorder="0" applyAlignment="0" applyProtection="0"/>
    <xf numFmtId="0" fontId="3" fillId="31" borderId="45" applyNumberFormat="0" applyFont="0" applyAlignment="0" applyProtection="0"/>
    <xf numFmtId="9" fontId="3" fillId="0" borderId="0" applyFont="0" applyFill="0" applyBorder="0" applyAlignment="0" applyProtection="0"/>
    <xf numFmtId="0" fontId="18" fillId="0" borderId="46" applyNumberFormat="0" applyFill="0" applyAlignment="0" applyProtection="0"/>
    <xf numFmtId="0" fontId="19" fillId="0" borderId="0" applyNumberFormat="0" applyFill="0" applyBorder="0" applyAlignment="0" applyProtection="0"/>
    <xf numFmtId="0" fontId="20" fillId="32" borderId="0" applyNumberFormat="0" applyBorder="0" applyAlignment="0" applyProtection="0"/>
  </cellStyleXfs>
  <cellXfs count="318">
    <xf numFmtId="0" fontId="0" fillId="0" borderId="0" xfId="0"/>
    <xf numFmtId="0" fontId="21" fillId="0" borderId="1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left" vertical="top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14" fontId="21" fillId="0" borderId="0" xfId="0" applyNumberFormat="1" applyFont="1" applyFill="1" applyBorder="1" applyAlignment="1" applyProtection="1">
      <alignment horizontal="left" vertical="top" wrapText="1"/>
    </xf>
    <xf numFmtId="14" fontId="22" fillId="0" borderId="0" xfId="0" applyNumberFormat="1" applyFont="1" applyFill="1" applyBorder="1" applyAlignment="1" applyProtection="1">
      <alignment horizontal="left" vertical="top" wrapText="1"/>
    </xf>
    <xf numFmtId="14" fontId="1" fillId="0" borderId="0" xfId="0" applyNumberFormat="1" applyFont="1" applyFill="1" applyBorder="1" applyAlignment="1">
      <alignment horizontal="left"/>
    </xf>
    <xf numFmtId="14" fontId="1" fillId="0" borderId="47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47" xfId="0" applyFont="1" applyFill="1" applyBorder="1" applyAlignment="1">
      <alignment horizontal="left"/>
    </xf>
    <xf numFmtId="0" fontId="24" fillId="0" borderId="47" xfId="19" applyNumberFormat="1" applyFont="1" applyFill="1" applyBorder="1" applyAlignment="1">
      <alignment horizontal="left" readingOrder="1"/>
    </xf>
    <xf numFmtId="0" fontId="25" fillId="0" borderId="47" xfId="19" applyNumberFormat="1" applyFont="1" applyFill="1" applyBorder="1" applyAlignment="1">
      <alignment horizontal="left" readingOrder="1"/>
    </xf>
    <xf numFmtId="14" fontId="24" fillId="0" borderId="47" xfId="19" applyNumberFormat="1" applyFont="1" applyFill="1" applyBorder="1" applyAlignment="1">
      <alignment horizontal="left" readingOrder="1"/>
    </xf>
    <xf numFmtId="14" fontId="25" fillId="0" borderId="47" xfId="19" applyNumberFormat="1" applyFont="1" applyFill="1" applyBorder="1" applyAlignment="1">
      <alignment horizontal="left" readingOrder="1"/>
    </xf>
    <xf numFmtId="164" fontId="25" fillId="0" borderId="47" xfId="19" applyNumberFormat="1" applyFont="1" applyFill="1" applyBorder="1" applyAlignment="1">
      <alignment horizontal="left" readingOrder="1"/>
    </xf>
    <xf numFmtId="0" fontId="25" fillId="0" borderId="0" xfId="19" applyNumberFormat="1" applyFont="1" applyFill="1" applyBorder="1" applyAlignment="1">
      <alignment horizontal="left" readingOrder="1"/>
    </xf>
    <xf numFmtId="14" fontId="25" fillId="0" borderId="0" xfId="19" applyNumberFormat="1" applyFont="1" applyFill="1" applyBorder="1" applyAlignment="1">
      <alignment horizontal="left" readingOrder="1"/>
    </xf>
    <xf numFmtId="0" fontId="24" fillId="0" borderId="0" xfId="19" applyNumberFormat="1" applyFont="1" applyFill="1" applyBorder="1" applyAlignment="1">
      <alignment horizontal="left" readingOrder="1"/>
    </xf>
    <xf numFmtId="165" fontId="2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Border="1" applyAlignment="1">
      <alignment horizontal="left"/>
    </xf>
    <xf numFmtId="0" fontId="0" fillId="0" borderId="0" xfId="0" applyBorder="1"/>
    <xf numFmtId="0" fontId="26" fillId="0" borderId="0" xfId="0" applyFont="1" applyBorder="1" applyAlignment="1">
      <alignment horizontal="left"/>
    </xf>
    <xf numFmtId="0" fontId="16" fillId="30" borderId="0" xfId="37" applyBorder="1" applyAlignment="1">
      <alignment horizontal="left"/>
    </xf>
    <xf numFmtId="0" fontId="0" fillId="0" borderId="0" xfId="0" applyFill="1" applyBorder="1" applyAlignment="1">
      <alignment horizontal="left"/>
    </xf>
    <xf numFmtId="167" fontId="12" fillId="0" borderId="2" xfId="0" applyNumberFormat="1" applyFont="1" applyBorder="1" applyAlignment="1">
      <alignment horizontal="center" vertical="center"/>
    </xf>
    <xf numFmtId="167" fontId="12" fillId="0" borderId="3" xfId="0" applyNumberFormat="1" applyFont="1" applyBorder="1" applyAlignment="1">
      <alignment horizontal="center" vertical="center"/>
    </xf>
    <xf numFmtId="167" fontId="12" fillId="33" borderId="4" xfId="0" applyNumberFormat="1" applyFont="1" applyFill="1" applyBorder="1" applyAlignment="1">
      <alignment horizontal="center" vertical="center"/>
    </xf>
    <xf numFmtId="0" fontId="12" fillId="34" borderId="1" xfId="0" applyFont="1" applyFill="1" applyBorder="1" applyAlignment="1">
      <alignment horizontal="center" vertical="center" wrapText="1"/>
    </xf>
    <xf numFmtId="0" fontId="12" fillId="33" borderId="1" xfId="0" applyFont="1" applyFill="1" applyBorder="1" applyAlignment="1">
      <alignment horizontal="center" vertical="center" wrapText="1"/>
    </xf>
    <xf numFmtId="167" fontId="12" fillId="35" borderId="4" xfId="0" applyNumberFormat="1" applyFont="1" applyFill="1" applyBorder="1" applyAlignment="1">
      <alignment horizontal="center" vertical="center"/>
    </xf>
    <xf numFmtId="0" fontId="12" fillId="35" borderId="1" xfId="0" applyFont="1" applyFill="1" applyBorder="1" applyAlignment="1">
      <alignment horizontal="center" vertical="center" wrapText="1"/>
    </xf>
    <xf numFmtId="167" fontId="12" fillId="36" borderId="4" xfId="0" applyNumberFormat="1" applyFont="1" applyFill="1" applyBorder="1" applyAlignment="1">
      <alignment horizontal="center" vertical="center"/>
    </xf>
    <xf numFmtId="0" fontId="12" fillId="36" borderId="1" xfId="0" applyFont="1" applyFill="1" applyBorder="1" applyAlignment="1">
      <alignment horizontal="center" vertical="center" wrapText="1"/>
    </xf>
    <xf numFmtId="20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left"/>
    </xf>
    <xf numFmtId="0" fontId="0" fillId="37" borderId="0" xfId="0" applyFill="1" applyBorder="1" applyAlignment="1">
      <alignment horizontal="left"/>
    </xf>
    <xf numFmtId="14" fontId="0" fillId="0" borderId="0" xfId="0" applyNumberFormat="1" applyFill="1" applyBorder="1" applyAlignment="1">
      <alignment horizontal="left"/>
    </xf>
    <xf numFmtId="166" fontId="0" fillId="0" borderId="0" xfId="0" applyNumberFormat="1" applyBorder="1" applyAlignment="1">
      <alignment horizontal="left"/>
    </xf>
    <xf numFmtId="166" fontId="16" fillId="30" borderId="0" xfId="37" applyNumberFormat="1" applyBorder="1" applyAlignment="1">
      <alignment horizontal="left"/>
    </xf>
    <xf numFmtId="47" fontId="0" fillId="0" borderId="0" xfId="0" applyNumberFormat="1" applyBorder="1" applyAlignment="1">
      <alignment horizontal="left"/>
    </xf>
    <xf numFmtId="47" fontId="16" fillId="30" borderId="0" xfId="37" applyNumberFormat="1" applyBorder="1" applyAlignment="1">
      <alignment horizontal="left"/>
    </xf>
    <xf numFmtId="0" fontId="16" fillId="30" borderId="0" xfId="37" applyBorder="1"/>
    <xf numFmtId="14" fontId="16" fillId="30" borderId="0" xfId="37" applyNumberFormat="1" applyBorder="1" applyAlignment="1">
      <alignment horizontal="left"/>
    </xf>
    <xf numFmtId="0" fontId="15" fillId="29" borderId="0" xfId="36" applyBorder="1"/>
    <xf numFmtId="47" fontId="26" fillId="0" borderId="0" xfId="0" applyNumberFormat="1" applyFont="1" applyBorder="1" applyAlignment="1">
      <alignment horizontal="left"/>
    </xf>
    <xf numFmtId="47" fontId="26" fillId="30" borderId="0" xfId="37" applyNumberFormat="1" applyFont="1" applyBorder="1" applyAlignment="1">
      <alignment horizontal="left"/>
    </xf>
    <xf numFmtId="0" fontId="15" fillId="29" borderId="0" xfId="36" applyBorder="1" applyAlignment="1">
      <alignment horizontal="left"/>
    </xf>
    <xf numFmtId="0" fontId="0" fillId="0" borderId="0" xfId="0" applyFill="1" applyBorder="1"/>
    <xf numFmtId="167" fontId="12" fillId="38" borderId="4" xfId="0" applyNumberFormat="1" applyFont="1" applyFill="1" applyBorder="1" applyAlignment="1">
      <alignment horizontal="center" vertical="center"/>
    </xf>
    <xf numFmtId="0" fontId="12" fillId="38" borderId="1" xfId="0" applyFont="1" applyFill="1" applyBorder="1" applyAlignment="1">
      <alignment horizontal="center" vertical="center" wrapText="1"/>
    </xf>
    <xf numFmtId="0" fontId="0" fillId="39" borderId="5" xfId="0" applyFont="1" applyFill="1" applyBorder="1" applyAlignment="1">
      <alignment horizontal="center" vertical="center" wrapText="1"/>
    </xf>
    <xf numFmtId="167" fontId="12" fillId="36" borderId="4" xfId="0" applyNumberFormat="1" applyFont="1" applyFill="1" applyBorder="1" applyAlignment="1">
      <alignment horizontal="center" vertical="center" wrapText="1"/>
    </xf>
    <xf numFmtId="0" fontId="0" fillId="34" borderId="6" xfId="0" applyFont="1" applyFill="1" applyBorder="1" applyAlignment="1">
      <alignment horizontal="center" vertical="center" wrapText="1"/>
    </xf>
    <xf numFmtId="0" fontId="0" fillId="40" borderId="6" xfId="0" applyFont="1" applyFill="1" applyBorder="1" applyAlignment="1">
      <alignment horizontal="center" vertical="center" wrapText="1"/>
    </xf>
    <xf numFmtId="0" fontId="0" fillId="39" borderId="6" xfId="0" applyFont="1" applyFill="1" applyBorder="1" applyAlignment="1">
      <alignment horizontal="center" vertical="center" wrapText="1"/>
    </xf>
    <xf numFmtId="0" fontId="0" fillId="41" borderId="6" xfId="0" applyFont="1" applyFill="1" applyBorder="1" applyAlignment="1">
      <alignment horizontal="center" vertical="center" wrapText="1"/>
    </xf>
    <xf numFmtId="0" fontId="0" fillId="34" borderId="5" xfId="0" applyFont="1" applyFill="1" applyBorder="1" applyAlignment="1">
      <alignment horizontal="center" vertical="center" wrapText="1"/>
    </xf>
    <xf numFmtId="0" fontId="0" fillId="40" borderId="5" xfId="0" applyFont="1" applyFill="1" applyBorder="1" applyAlignment="1">
      <alignment horizontal="center" vertical="center" wrapText="1"/>
    </xf>
    <xf numFmtId="0" fontId="0" fillId="41" borderId="5" xfId="0" applyFont="1" applyFill="1" applyBorder="1" applyAlignment="1">
      <alignment horizontal="center" vertical="center" wrapText="1"/>
    </xf>
    <xf numFmtId="0" fontId="0" fillId="42" borderId="5" xfId="0" applyFont="1" applyFill="1" applyBorder="1" applyAlignment="1">
      <alignment horizontal="center" vertical="center" wrapText="1"/>
    </xf>
    <xf numFmtId="167" fontId="13" fillId="43" borderId="7" xfId="0" applyNumberFormat="1" applyFont="1" applyFill="1" applyBorder="1" applyAlignment="1">
      <alignment horizontal="center" vertical="center" wrapText="1"/>
    </xf>
    <xf numFmtId="0" fontId="0" fillId="42" borderId="6" xfId="0" applyFont="1" applyFill="1" applyBorder="1" applyAlignment="1">
      <alignment horizontal="center" vertical="center" wrapText="1"/>
    </xf>
    <xf numFmtId="167" fontId="0" fillId="36" borderId="6" xfId="0" applyNumberFormat="1" applyFont="1" applyFill="1" applyBorder="1" applyAlignment="1">
      <alignment horizontal="center" vertical="center" wrapText="1"/>
    </xf>
    <xf numFmtId="167" fontId="12" fillId="33" borderId="4" xfId="0" applyNumberFormat="1" applyFont="1" applyFill="1" applyBorder="1" applyAlignment="1">
      <alignment horizontal="center" vertical="center" wrapText="1"/>
    </xf>
    <xf numFmtId="167" fontId="12" fillId="35" borderId="4" xfId="0" applyNumberFormat="1" applyFont="1" applyFill="1" applyBorder="1" applyAlignment="1">
      <alignment horizontal="center" vertical="center" wrapText="1"/>
    </xf>
    <xf numFmtId="167" fontId="12" fillId="38" borderId="4" xfId="0" applyNumberFormat="1" applyFont="1" applyFill="1" applyBorder="1" applyAlignment="1">
      <alignment horizontal="center" vertical="center" wrapText="1"/>
    </xf>
    <xf numFmtId="167" fontId="12" fillId="38" borderId="3" xfId="0" applyNumberFormat="1" applyFont="1" applyFill="1" applyBorder="1" applyAlignment="1">
      <alignment horizontal="center" vertical="center" wrapText="1"/>
    </xf>
    <xf numFmtId="0" fontId="12" fillId="38" borderId="8" xfId="0" applyFont="1" applyFill="1" applyBorder="1" applyAlignment="1">
      <alignment horizontal="center" vertical="center" wrapText="1"/>
    </xf>
    <xf numFmtId="0" fontId="0" fillId="41" borderId="9" xfId="0" applyFont="1" applyFill="1" applyBorder="1" applyAlignment="1">
      <alignment horizontal="center" vertical="center" wrapText="1"/>
    </xf>
    <xf numFmtId="0" fontId="0" fillId="44" borderId="10" xfId="0" applyFont="1" applyFill="1" applyBorder="1" applyAlignment="1">
      <alignment horizontal="center" vertical="center" wrapText="1"/>
    </xf>
    <xf numFmtId="0" fontId="0" fillId="45" borderId="11" xfId="0" applyFont="1" applyFill="1" applyBorder="1" applyAlignment="1">
      <alignment horizontal="center" vertical="center" wrapText="1"/>
    </xf>
    <xf numFmtId="167" fontId="12" fillId="38" borderId="3" xfId="0" applyNumberFormat="1" applyFont="1" applyFill="1" applyBorder="1" applyAlignment="1">
      <alignment horizontal="center" vertical="center"/>
    </xf>
    <xf numFmtId="0" fontId="0" fillId="41" borderId="11" xfId="0" applyFont="1" applyFill="1" applyBorder="1" applyAlignment="1">
      <alignment horizontal="center" vertical="center" wrapText="1"/>
    </xf>
    <xf numFmtId="0" fontId="0" fillId="44" borderId="12" xfId="0" applyFont="1" applyFill="1" applyBorder="1" applyAlignment="1">
      <alignment horizontal="center" vertical="center" wrapText="1"/>
    </xf>
    <xf numFmtId="167" fontId="12" fillId="37" borderId="2" xfId="0" applyNumberFormat="1" applyFont="1" applyFill="1" applyBorder="1" applyAlignment="1">
      <alignment horizontal="center" vertical="center" wrapText="1"/>
    </xf>
    <xf numFmtId="0" fontId="12" fillId="46" borderId="13" xfId="0" applyFont="1" applyFill="1" applyBorder="1" applyAlignment="1">
      <alignment horizontal="center" vertical="center" wrapText="1"/>
    </xf>
    <xf numFmtId="0" fontId="0" fillId="46" borderId="12" xfId="0" applyFont="1" applyFill="1" applyBorder="1" applyAlignment="1">
      <alignment horizontal="center" vertical="center" wrapText="1"/>
    </xf>
    <xf numFmtId="0" fontId="0" fillId="46" borderId="10" xfId="0" applyFont="1" applyFill="1" applyBorder="1" applyAlignment="1">
      <alignment horizontal="center" vertical="center" wrapText="1"/>
    </xf>
    <xf numFmtId="167" fontId="12" fillId="47" borderId="7" xfId="0" applyNumberFormat="1" applyFont="1" applyFill="1" applyBorder="1" applyAlignment="1">
      <alignment horizontal="center" vertical="center"/>
    </xf>
    <xf numFmtId="20" fontId="12" fillId="47" borderId="7" xfId="0" applyNumberFormat="1" applyFont="1" applyFill="1" applyBorder="1" applyAlignment="1">
      <alignment horizontal="center" vertical="center" wrapText="1"/>
    </xf>
    <xf numFmtId="0" fontId="13" fillId="48" borderId="48" xfId="0" applyFont="1" applyFill="1" applyBorder="1" applyAlignment="1">
      <alignment horizontal="left"/>
    </xf>
    <xf numFmtId="0" fontId="0" fillId="0" borderId="14" xfId="0" applyBorder="1"/>
    <xf numFmtId="0" fontId="0" fillId="0" borderId="14" xfId="0" applyFill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/>
    <xf numFmtId="0" fontId="0" fillId="0" borderId="15" xfId="0" applyFill="1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4" xfId="0" applyFill="1" applyBorder="1"/>
    <xf numFmtId="0" fontId="0" fillId="0" borderId="15" xfId="0" applyFill="1" applyBorder="1"/>
    <xf numFmtId="0" fontId="0" fillId="0" borderId="16" xfId="0" applyBorder="1" applyAlignment="1">
      <alignment horizontal="left"/>
    </xf>
    <xf numFmtId="0" fontId="0" fillId="0" borderId="17" xfId="0" applyFill="1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7" xfId="0" applyBorder="1"/>
    <xf numFmtId="0" fontId="0" fillId="0" borderId="18" xfId="0" applyFill="1" applyBorder="1" applyAlignment="1">
      <alignment horizontal="left"/>
    </xf>
    <xf numFmtId="0" fontId="0" fillId="0" borderId="16" xfId="0" applyBorder="1"/>
    <xf numFmtId="0" fontId="0" fillId="0" borderId="18" xfId="0" applyBorder="1"/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Fill="1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0" xfId="0" applyBorder="1"/>
    <xf numFmtId="0" fontId="0" fillId="0" borderId="21" xfId="0" applyFill="1" applyBorder="1" applyAlignment="1">
      <alignment horizontal="left"/>
    </xf>
    <xf numFmtId="0" fontId="0" fillId="0" borderId="19" xfId="0" applyBorder="1"/>
    <xf numFmtId="0" fontId="0" fillId="0" borderId="21" xfId="0" applyBorder="1"/>
    <xf numFmtId="0" fontId="0" fillId="0" borderId="21" xfId="0" applyBorder="1" applyAlignment="1">
      <alignment horizontal="left"/>
    </xf>
    <xf numFmtId="0" fontId="0" fillId="0" borderId="0" xfId="0" applyAlignment="1">
      <alignment horizontal="left"/>
    </xf>
    <xf numFmtId="0" fontId="19" fillId="0" borderId="0" xfId="0" applyFont="1" applyBorder="1"/>
    <xf numFmtId="0" fontId="19" fillId="0" borderId="0" xfId="0" applyFont="1" applyBorder="1" applyAlignment="1">
      <alignment horizontal="left"/>
    </xf>
    <xf numFmtId="0" fontId="19" fillId="0" borderId="17" xfId="0" applyFont="1" applyBorder="1" applyAlignment="1">
      <alignment horizontal="left"/>
    </xf>
    <xf numFmtId="0" fontId="19" fillId="0" borderId="20" xfId="0" applyFont="1" applyBorder="1" applyAlignment="1">
      <alignment horizontal="left"/>
    </xf>
    <xf numFmtId="0" fontId="19" fillId="30" borderId="0" xfId="37" applyFont="1" applyBorder="1" applyAlignment="1">
      <alignment horizontal="left"/>
    </xf>
    <xf numFmtId="14" fontId="19" fillId="30" borderId="0" xfId="37" applyNumberFormat="1" applyFont="1" applyBorder="1" applyAlignment="1">
      <alignment horizontal="left"/>
    </xf>
    <xf numFmtId="0" fontId="19" fillId="0" borderId="14" xfId="0" applyFont="1" applyBorder="1"/>
    <xf numFmtId="0" fontId="19" fillId="0" borderId="14" xfId="0" applyFont="1" applyBorder="1" applyAlignment="1">
      <alignment horizontal="left"/>
    </xf>
    <xf numFmtId="0" fontId="19" fillId="0" borderId="16" xfId="0" applyFont="1" applyBorder="1"/>
    <xf numFmtId="0" fontId="19" fillId="0" borderId="19" xfId="0" applyFont="1" applyBorder="1"/>
    <xf numFmtId="0" fontId="19" fillId="0" borderId="0" xfId="0" applyFont="1" applyFill="1" applyBorder="1"/>
    <xf numFmtId="0" fontId="19" fillId="0" borderId="17" xfId="0" applyFont="1" applyBorder="1"/>
    <xf numFmtId="0" fontId="19" fillId="0" borderId="20" xfId="0" applyFont="1" applyBorder="1"/>
    <xf numFmtId="47" fontId="19" fillId="30" borderId="0" xfId="37" applyNumberFormat="1" applyFont="1" applyBorder="1" applyAlignment="1">
      <alignment horizontal="left"/>
    </xf>
    <xf numFmtId="14" fontId="19" fillId="0" borderId="0" xfId="0" applyNumberFormat="1" applyFont="1" applyBorder="1" applyAlignment="1">
      <alignment horizontal="left"/>
    </xf>
    <xf numFmtId="0" fontId="19" fillId="29" borderId="0" xfId="36" applyFont="1" applyBorder="1" applyAlignment="1">
      <alignment horizontal="left"/>
    </xf>
    <xf numFmtId="0" fontId="26" fillId="0" borderId="0" xfId="0" applyFont="1" applyFill="1" applyBorder="1"/>
    <xf numFmtId="0" fontId="26" fillId="0" borderId="0" xfId="0" applyFont="1" applyBorder="1"/>
    <xf numFmtId="0" fontId="26" fillId="0" borderId="17" xfId="0" applyFont="1" applyBorder="1"/>
    <xf numFmtId="0" fontId="26" fillId="0" borderId="20" xfId="0" applyFont="1" applyBorder="1"/>
    <xf numFmtId="14" fontId="26" fillId="30" borderId="0" xfId="37" applyNumberFormat="1" applyFont="1" applyBorder="1" applyAlignment="1">
      <alignment horizontal="left"/>
    </xf>
    <xf numFmtId="0" fontId="26" fillId="30" borderId="0" xfId="37" applyFont="1" applyBorder="1" applyAlignment="1">
      <alignment horizontal="left"/>
    </xf>
    <xf numFmtId="20" fontId="26" fillId="0" borderId="0" xfId="0" applyNumberFormat="1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168" fontId="0" fillId="0" borderId="0" xfId="0" applyNumberFormat="1"/>
    <xf numFmtId="169" fontId="0" fillId="0" borderId="0" xfId="0" applyNumberFormat="1"/>
    <xf numFmtId="169" fontId="0" fillId="0" borderId="0" xfId="0" applyNumberFormat="1" applyBorder="1"/>
    <xf numFmtId="169" fontId="0" fillId="0" borderId="22" xfId="0" applyNumberFormat="1" applyBorder="1"/>
    <xf numFmtId="0" fontId="26" fillId="0" borderId="11" xfId="0" applyFont="1" applyBorder="1"/>
    <xf numFmtId="0" fontId="26" fillId="0" borderId="23" xfId="0" applyFont="1" applyBorder="1"/>
    <xf numFmtId="169" fontId="26" fillId="0" borderId="24" xfId="0" applyNumberFormat="1" applyFont="1" applyBorder="1"/>
    <xf numFmtId="0" fontId="26" fillId="0" borderId="12" xfId="0" applyFont="1" applyBorder="1"/>
    <xf numFmtId="0" fontId="26" fillId="0" borderId="22" xfId="0" applyFont="1" applyBorder="1"/>
    <xf numFmtId="169" fontId="26" fillId="0" borderId="25" xfId="0" applyNumberFormat="1" applyFont="1" applyBorder="1"/>
    <xf numFmtId="168" fontId="26" fillId="0" borderId="23" xfId="0" applyNumberFormat="1" applyFont="1" applyBorder="1"/>
    <xf numFmtId="0" fontId="26" fillId="0" borderId="0" xfId="0" applyFont="1" applyFill="1"/>
    <xf numFmtId="169" fontId="26" fillId="0" borderId="0" xfId="0" applyNumberFormat="1" applyFont="1" applyFill="1"/>
    <xf numFmtId="0" fontId="0" fillId="49" borderId="0" xfId="0" applyFill="1"/>
    <xf numFmtId="0" fontId="27" fillId="49" borderId="49" xfId="0" applyFont="1" applyFill="1" applyBorder="1" applyAlignment="1">
      <alignment vertical="center"/>
    </xf>
    <xf numFmtId="0" fontId="28" fillId="49" borderId="0" xfId="0" applyFont="1" applyFill="1" applyAlignment="1">
      <alignment horizontal="left" vertical="center" wrapText="1" indent="3"/>
    </xf>
    <xf numFmtId="0" fontId="28" fillId="49" borderId="49" xfId="0" applyFont="1" applyFill="1" applyBorder="1" applyAlignment="1">
      <alignment vertical="center" wrapText="1"/>
    </xf>
    <xf numFmtId="0" fontId="28" fillId="49" borderId="0" xfId="0" applyFont="1" applyFill="1" applyBorder="1" applyAlignment="1">
      <alignment vertical="center" wrapText="1"/>
    </xf>
    <xf numFmtId="168" fontId="26" fillId="0" borderId="22" xfId="0" applyNumberFormat="1" applyFont="1" applyBorder="1"/>
    <xf numFmtId="168" fontId="26" fillId="0" borderId="0" xfId="0" applyNumberFormat="1" applyFont="1" applyFill="1"/>
    <xf numFmtId="168" fontId="29" fillId="49" borderId="49" xfId="0" applyNumberFormat="1" applyFont="1" applyFill="1" applyBorder="1" applyAlignment="1">
      <alignment vertical="center" wrapText="1"/>
    </xf>
    <xf numFmtId="168" fontId="30" fillId="49" borderId="49" xfId="0" applyNumberFormat="1" applyFont="1" applyFill="1" applyBorder="1" applyAlignment="1">
      <alignment vertical="center" wrapText="1"/>
    </xf>
    <xf numFmtId="168" fontId="31" fillId="49" borderId="49" xfId="0" applyNumberFormat="1" applyFont="1" applyFill="1" applyBorder="1" applyAlignment="1">
      <alignment vertical="top" wrapText="1"/>
    </xf>
    <xf numFmtId="168" fontId="32" fillId="49" borderId="0" xfId="0" applyNumberFormat="1" applyFont="1" applyFill="1" applyAlignment="1">
      <alignment vertical="center"/>
    </xf>
    <xf numFmtId="168" fontId="30" fillId="49" borderId="0" xfId="0" applyNumberFormat="1" applyFont="1" applyFill="1" applyBorder="1" applyAlignment="1">
      <alignment vertical="center" wrapText="1"/>
    </xf>
    <xf numFmtId="168" fontId="31" fillId="49" borderId="0" xfId="0" applyNumberFormat="1" applyFont="1" applyFill="1" applyBorder="1" applyAlignment="1">
      <alignment vertical="top" wrapText="1"/>
    </xf>
    <xf numFmtId="0" fontId="19" fillId="0" borderId="0" xfId="0" applyFont="1"/>
    <xf numFmtId="168" fontId="19" fillId="0" borderId="0" xfId="0" applyNumberFormat="1" applyFont="1"/>
    <xf numFmtId="20" fontId="0" fillId="0" borderId="0" xfId="0" applyNumberFormat="1"/>
    <xf numFmtId="0" fontId="0" fillId="50" borderId="0" xfId="0" applyFill="1"/>
    <xf numFmtId="0" fontId="0" fillId="37" borderId="0" xfId="0" applyFill="1"/>
    <xf numFmtId="46" fontId="0" fillId="0" borderId="0" xfId="0" applyNumberFormat="1"/>
    <xf numFmtId="0" fontId="0" fillId="0" borderId="0" xfId="0" applyNumberFormat="1"/>
    <xf numFmtId="21" fontId="0" fillId="0" borderId="0" xfId="0" applyNumberFormat="1" applyAlignment="1">
      <alignment horizontal="left"/>
    </xf>
    <xf numFmtId="0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 vertical="center"/>
    </xf>
    <xf numFmtId="0" fontId="39" fillId="0" borderId="0" xfId="0" applyFont="1" applyAlignment="1">
      <alignment horizontal="left" vertical="top"/>
    </xf>
    <xf numFmtId="0" fontId="39" fillId="0" borderId="0" xfId="0" applyFont="1" applyAlignment="1">
      <alignment horizontal="right" vertical="top"/>
    </xf>
    <xf numFmtId="0" fontId="41" fillId="0" borderId="0" xfId="0" applyFont="1" applyAlignment="1">
      <alignment horizontal="center" wrapText="1"/>
    </xf>
    <xf numFmtId="0" fontId="40" fillId="0" borderId="0" xfId="0" applyFont="1" applyAlignment="1">
      <alignment horizontal="center"/>
    </xf>
    <xf numFmtId="0" fontId="42" fillId="0" borderId="0" xfId="0" applyFont="1" applyAlignment="1">
      <alignment wrapText="1"/>
    </xf>
    <xf numFmtId="0" fontId="43" fillId="0" borderId="1" xfId="0" applyFont="1" applyBorder="1" applyAlignment="1">
      <alignment horizontal="center" vertical="top" wrapText="1"/>
    </xf>
    <xf numFmtId="0" fontId="43" fillId="0" borderId="1" xfId="0" applyNumberFormat="1" applyFont="1" applyBorder="1" applyAlignment="1">
      <alignment horizontal="center" vertical="top" wrapText="1"/>
    </xf>
    <xf numFmtId="0" fontId="43" fillId="0" borderId="1" xfId="0" applyFont="1" applyBorder="1" applyAlignment="1">
      <alignment horizontal="center" vertical="top"/>
    </xf>
    <xf numFmtId="0" fontId="26" fillId="0" borderId="1" xfId="0" applyFont="1" applyBorder="1" applyAlignment="1">
      <alignment horizontal="center" vertical="top" wrapText="1"/>
    </xf>
    <xf numFmtId="0" fontId="40" fillId="0" borderId="6" xfId="0" applyFont="1" applyBorder="1" applyAlignment="1">
      <alignment horizontal="left" wrapText="1"/>
    </xf>
    <xf numFmtId="0" fontId="40" fillId="0" borderId="50" xfId="0" applyFont="1" applyBorder="1" applyAlignment="1">
      <alignment horizontal="left" wrapText="1"/>
    </xf>
    <xf numFmtId="0" fontId="0" fillId="0" borderId="50" xfId="0" applyNumberFormat="1" applyBorder="1"/>
    <xf numFmtId="0" fontId="41" fillId="0" borderId="50" xfId="0" applyFont="1" applyBorder="1" applyAlignment="1">
      <alignment horizontal="center"/>
    </xf>
    <xf numFmtId="0" fontId="40" fillId="0" borderId="50" xfId="0" applyFont="1" applyBorder="1" applyAlignment="1">
      <alignment horizontal="center"/>
    </xf>
    <xf numFmtId="0" fontId="0" fillId="0" borderId="50" xfId="0" applyBorder="1"/>
    <xf numFmtId="0" fontId="42" fillId="0" borderId="50" xfId="0" applyFont="1" applyBorder="1" applyAlignment="1">
      <alignment wrapText="1"/>
    </xf>
    <xf numFmtId="0" fontId="44" fillId="0" borderId="50" xfId="0" applyFont="1" applyBorder="1" applyAlignment="1">
      <alignment horizontal="right" wrapText="1"/>
    </xf>
    <xf numFmtId="0" fontId="42" fillId="0" borderId="51" xfId="0" applyFont="1" applyBorder="1" applyAlignment="1">
      <alignment horizontal="right" wrapText="1"/>
    </xf>
    <xf numFmtId="0" fontId="45" fillId="0" borderId="1" xfId="0" applyFont="1" applyBorder="1" applyAlignment="1">
      <alignment horizontal="center" vertical="center"/>
    </xf>
    <xf numFmtId="49" fontId="46" fillId="0" borderId="1" xfId="0" applyNumberFormat="1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42" fillId="0" borderId="1" xfId="0" applyFont="1" applyBorder="1" applyAlignment="1">
      <alignment horizontal="left" vertical="center"/>
    </xf>
    <xf numFmtId="14" fontId="42" fillId="0" borderId="1" xfId="0" applyNumberFormat="1" applyFont="1" applyBorder="1" applyAlignment="1">
      <alignment horizontal="center" vertical="center"/>
    </xf>
    <xf numFmtId="0" fontId="42" fillId="0" borderId="1" xfId="0" applyNumberFormat="1" applyFont="1" applyBorder="1" applyAlignment="1">
      <alignment horizontal="center" vertical="center"/>
    </xf>
    <xf numFmtId="168" fontId="40" fillId="0" borderId="6" xfId="0" applyNumberFormat="1" applyFont="1" applyBorder="1" applyAlignment="1">
      <alignment horizontal="center" vertical="center"/>
    </xf>
    <xf numFmtId="0" fontId="43" fillId="0" borderId="51" xfId="0" applyFont="1" applyBorder="1" applyAlignment="1">
      <alignment horizontal="center" vertical="center"/>
    </xf>
    <xf numFmtId="168" fontId="40" fillId="0" borderId="1" xfId="0" applyNumberFormat="1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 wrapText="1"/>
    </xf>
    <xf numFmtId="168" fontId="48" fillId="0" borderId="1" xfId="0" applyNumberFormat="1" applyFont="1" applyBorder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left" vertical="center"/>
    </xf>
    <xf numFmtId="14" fontId="44" fillId="0" borderId="1" xfId="0" applyNumberFormat="1" applyFont="1" applyBorder="1" applyAlignment="1">
      <alignment horizontal="center" vertical="center"/>
    </xf>
    <xf numFmtId="0" fontId="44" fillId="0" borderId="1" xfId="0" applyNumberFormat="1" applyFont="1" applyBorder="1" applyAlignment="1">
      <alignment horizontal="center" vertical="center"/>
    </xf>
    <xf numFmtId="168" fontId="49" fillId="0" borderId="6" xfId="0" applyNumberFormat="1" applyFont="1" applyBorder="1" applyAlignment="1">
      <alignment horizontal="center" vertical="center"/>
    </xf>
    <xf numFmtId="0" fontId="26" fillId="0" borderId="51" xfId="0" applyFont="1" applyBorder="1" applyAlignment="1">
      <alignment horizontal="center" vertical="center"/>
    </xf>
    <xf numFmtId="168" fontId="49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50" fillId="0" borderId="0" xfId="0" applyFont="1" applyAlignment="1">
      <alignment horizontal="left" vertical="center"/>
    </xf>
    <xf numFmtId="49" fontId="46" fillId="0" borderId="0" xfId="0" applyNumberFormat="1" applyFont="1" applyAlignment="1">
      <alignment horizontal="center" vertical="center" wrapText="1"/>
    </xf>
    <xf numFmtId="168" fontId="48" fillId="0" borderId="0" xfId="0" applyNumberFormat="1" applyFont="1" applyAlignment="1">
      <alignment horizontal="center" vertical="center"/>
    </xf>
    <xf numFmtId="0" fontId="49" fillId="0" borderId="0" xfId="0" applyFont="1" applyAlignment="1">
      <alignment horizontal="center" vertical="top"/>
    </xf>
    <xf numFmtId="0" fontId="44" fillId="0" borderId="0" xfId="0" applyFont="1" applyAlignment="1">
      <alignment horizontal="left" vertical="top"/>
    </xf>
    <xf numFmtId="14" fontId="44" fillId="0" borderId="0" xfId="0" applyNumberFormat="1" applyFont="1" applyAlignment="1">
      <alignment horizontal="center" vertical="top"/>
    </xf>
    <xf numFmtId="0" fontId="44" fillId="0" borderId="0" xfId="0" applyNumberFormat="1" applyFont="1" applyAlignment="1">
      <alignment horizontal="center" vertical="top"/>
    </xf>
    <xf numFmtId="0" fontId="26" fillId="0" borderId="0" xfId="0" applyFont="1" applyAlignment="1">
      <alignment horizontal="center" vertical="top" wrapText="1"/>
    </xf>
    <xf numFmtId="168" fontId="49" fillId="0" borderId="0" xfId="0" applyNumberFormat="1" applyFont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50" fillId="0" borderId="0" xfId="0" applyFont="1" applyAlignment="1">
      <alignment horizontal="center" vertical="top" wrapText="1"/>
    </xf>
    <xf numFmtId="0" fontId="49" fillId="0" borderId="0" xfId="0" applyFont="1" applyAlignment="1">
      <alignment horizontal="left"/>
    </xf>
    <xf numFmtId="0" fontId="49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/>
    <xf numFmtId="22" fontId="0" fillId="0" borderId="0" xfId="0" applyNumberFormat="1"/>
    <xf numFmtId="0" fontId="47" fillId="0" borderId="6" xfId="0" applyFont="1" applyBorder="1" applyAlignment="1">
      <alignment horizontal="left" vertical="center" wrapText="1" indent="1"/>
    </xf>
    <xf numFmtId="0" fontId="50" fillId="0" borderId="6" xfId="0" applyFont="1" applyBorder="1" applyAlignment="1">
      <alignment horizontal="left" vertical="center" wrapText="1" indent="1"/>
    </xf>
    <xf numFmtId="0" fontId="47" fillId="0" borderId="1" xfId="0" applyFont="1" applyBorder="1" applyAlignment="1">
      <alignment horizontal="left" vertical="center" wrapText="1" indent="1"/>
    </xf>
    <xf numFmtId="0" fontId="50" fillId="0" borderId="1" xfId="0" applyFont="1" applyBorder="1" applyAlignment="1">
      <alignment horizontal="left" vertical="center" wrapText="1" indent="1"/>
    </xf>
    <xf numFmtId="0" fontId="42" fillId="0" borderId="52" xfId="0" applyFont="1" applyBorder="1" applyAlignment="1">
      <alignment horizontal="right" wrapText="1"/>
    </xf>
    <xf numFmtId="168" fontId="40" fillId="0" borderId="51" xfId="0" applyNumberFormat="1" applyFont="1" applyBorder="1" applyAlignment="1">
      <alignment horizontal="center" vertical="center"/>
    </xf>
    <xf numFmtId="170" fontId="47" fillId="0" borderId="51" xfId="40" applyNumberFormat="1" applyFont="1" applyBorder="1" applyAlignment="1">
      <alignment horizontal="center" vertical="center"/>
    </xf>
    <xf numFmtId="49" fontId="46" fillId="0" borderId="0" xfId="0" applyNumberFormat="1" applyFont="1" applyBorder="1" applyAlignment="1">
      <alignment horizontal="center" vertical="center" wrapText="1"/>
    </xf>
    <xf numFmtId="168" fontId="48" fillId="0" borderId="0" xfId="0" applyNumberFormat="1" applyFont="1" applyBorder="1" applyAlignment="1">
      <alignment horizontal="center" vertical="center"/>
    </xf>
    <xf numFmtId="168" fontId="43" fillId="0" borderId="6" xfId="0" applyNumberFormat="1" applyFont="1" applyBorder="1" applyAlignment="1">
      <alignment horizontal="center" vertical="center"/>
    </xf>
    <xf numFmtId="168" fontId="26" fillId="0" borderId="6" xfId="0" applyNumberFormat="1" applyFont="1" applyBorder="1" applyAlignment="1">
      <alignment horizontal="center" vertical="center"/>
    </xf>
    <xf numFmtId="170" fontId="50" fillId="0" borderId="51" xfId="40" applyNumberFormat="1" applyFont="1" applyBorder="1" applyAlignment="1">
      <alignment horizontal="center" vertical="center"/>
    </xf>
    <xf numFmtId="0" fontId="0" fillId="0" borderId="0" xfId="0" applyFont="1"/>
    <xf numFmtId="49" fontId="51" fillId="0" borderId="0" xfId="0" applyNumberFormat="1" applyFont="1" applyBorder="1" applyAlignment="1">
      <alignment horizontal="center" vertical="center" wrapText="1"/>
    </xf>
    <xf numFmtId="168" fontId="52" fillId="0" borderId="0" xfId="0" applyNumberFormat="1" applyFont="1" applyBorder="1" applyAlignment="1">
      <alignment horizontal="center" vertical="center"/>
    </xf>
    <xf numFmtId="0" fontId="12" fillId="0" borderId="0" xfId="0" applyFont="1"/>
    <xf numFmtId="0" fontId="42" fillId="0" borderId="0" xfId="0" applyFont="1" applyAlignment="1">
      <alignment horizontal="left" vertical="center" wrapText="1"/>
    </xf>
    <xf numFmtId="0" fontId="43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45" fillId="0" borderId="51" xfId="0" applyFont="1" applyBorder="1" applyAlignment="1">
      <alignment horizontal="center" vertical="center"/>
    </xf>
    <xf numFmtId="0" fontId="46" fillId="0" borderId="51" xfId="0" applyFont="1" applyBorder="1" applyAlignment="1">
      <alignment horizontal="center" vertical="center" wrapText="1"/>
    </xf>
    <xf numFmtId="49" fontId="46" fillId="0" borderId="51" xfId="0" applyNumberFormat="1" applyFont="1" applyBorder="1" applyAlignment="1">
      <alignment horizontal="center" vertical="center" wrapText="1"/>
    </xf>
    <xf numFmtId="0" fontId="53" fillId="0" borderId="0" xfId="0" applyFont="1" applyBorder="1" applyAlignment="1">
      <alignment horizontal="left"/>
    </xf>
    <xf numFmtId="0" fontId="53" fillId="0" borderId="0" xfId="0" applyFont="1" applyBorder="1" applyAlignment="1">
      <alignment horizontal="left" wrapText="1"/>
    </xf>
    <xf numFmtId="0" fontId="47" fillId="0" borderId="0" xfId="0" applyFont="1" applyBorder="1" applyAlignment="1">
      <alignment horizontal="left" vertical="top" wrapText="1"/>
    </xf>
    <xf numFmtId="168" fontId="47" fillId="0" borderId="0" xfId="0" applyNumberFormat="1" applyFont="1" applyBorder="1" applyAlignment="1">
      <alignment horizontal="center" vertical="center"/>
    </xf>
    <xf numFmtId="0" fontId="47" fillId="0" borderId="0" xfId="0" applyFont="1" applyBorder="1" applyAlignment="1">
      <alignment horizontal="left" vertical="top"/>
    </xf>
    <xf numFmtId="0" fontId="47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wrapText="1"/>
    </xf>
    <xf numFmtId="0" fontId="42" fillId="0" borderId="0" xfId="0" applyFont="1" applyAlignment="1">
      <alignment horizontal="right" wrapText="1"/>
    </xf>
    <xf numFmtId="0" fontId="43" fillId="0" borderId="1" xfId="0" applyFont="1" applyBorder="1" applyAlignment="1">
      <alignment horizontal="center" vertical="top" wrapText="1"/>
    </xf>
    <xf numFmtId="166" fontId="43" fillId="0" borderId="6" xfId="0" applyNumberFormat="1" applyFont="1" applyBorder="1" applyAlignment="1">
      <alignment horizontal="center" vertical="top" wrapText="1"/>
    </xf>
    <xf numFmtId="166" fontId="43" fillId="0" borderId="51" xfId="0" applyNumberFormat="1" applyFont="1" applyBorder="1" applyAlignment="1">
      <alignment horizontal="center" vertical="top" wrapText="1"/>
    </xf>
    <xf numFmtId="0" fontId="43" fillId="0" borderId="6" xfId="0" applyFont="1" applyBorder="1" applyAlignment="1">
      <alignment horizontal="center" vertical="top" wrapText="1"/>
    </xf>
    <xf numFmtId="0" fontId="43" fillId="0" borderId="51" xfId="0" applyFont="1" applyBorder="1" applyAlignment="1">
      <alignment horizontal="center" vertical="top" wrapText="1"/>
    </xf>
    <xf numFmtId="167" fontId="26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167" fontId="0" fillId="0" borderId="0" xfId="0" applyNumberFormat="1" applyBorder="1" applyAlignment="1">
      <alignment horizontal="center" vertical="center" wrapText="1"/>
    </xf>
    <xf numFmtId="167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7" fontId="26" fillId="0" borderId="16" xfId="0" applyNumberFormat="1" applyFont="1" applyBorder="1" applyAlignment="1">
      <alignment horizontal="center" vertical="center" wrapText="1"/>
    </xf>
    <xf numFmtId="167" fontId="26" fillId="0" borderId="17" xfId="0" applyNumberFormat="1" applyFont="1" applyBorder="1" applyAlignment="1">
      <alignment horizontal="center" vertical="center" wrapText="1"/>
    </xf>
    <xf numFmtId="167" fontId="26" fillId="0" borderId="18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167" fontId="0" fillId="0" borderId="16" xfId="0" applyNumberFormat="1" applyBorder="1" applyAlignment="1">
      <alignment horizontal="center" vertical="center" wrapText="1"/>
    </xf>
    <xf numFmtId="167" fontId="0" fillId="0" borderId="17" xfId="0" applyNumberFormat="1" applyBorder="1" applyAlignment="1">
      <alignment horizontal="center" vertical="center" wrapText="1"/>
    </xf>
    <xf numFmtId="167" fontId="0" fillId="0" borderId="18" xfId="0" applyNumberFormat="1" applyBorder="1" applyAlignment="1">
      <alignment horizontal="center" vertical="center" wrapText="1"/>
    </xf>
    <xf numFmtId="0" fontId="33" fillId="52" borderId="7" xfId="0" applyFont="1" applyFill="1" applyBorder="1" applyAlignment="1">
      <alignment horizontal="center" vertical="center" wrapText="1"/>
    </xf>
    <xf numFmtId="0" fontId="33" fillId="52" borderId="26" xfId="0" applyFont="1" applyFill="1" applyBorder="1" applyAlignment="1">
      <alignment horizontal="center" vertical="center" wrapText="1"/>
    </xf>
    <xf numFmtId="0" fontId="33" fillId="52" borderId="27" xfId="0" applyFont="1" applyFill="1" applyBorder="1" applyAlignment="1">
      <alignment horizontal="center" vertical="center" wrapText="1"/>
    </xf>
    <xf numFmtId="0" fontId="12" fillId="47" borderId="26" xfId="0" applyFont="1" applyFill="1" applyBorder="1" applyAlignment="1">
      <alignment horizontal="center" vertical="center" wrapText="1"/>
    </xf>
    <xf numFmtId="0" fontId="12" fillId="47" borderId="27" xfId="0" applyFont="1" applyFill="1" applyBorder="1" applyAlignment="1">
      <alignment horizontal="center" vertical="center" wrapText="1"/>
    </xf>
    <xf numFmtId="0" fontId="0" fillId="45" borderId="5" xfId="0" applyFont="1" applyFill="1" applyBorder="1" applyAlignment="1">
      <alignment horizontal="center" vertical="center" wrapText="1"/>
    </xf>
    <xf numFmtId="0" fontId="0" fillId="45" borderId="28" xfId="0" applyFont="1" applyFill="1" applyBorder="1" applyAlignment="1">
      <alignment horizontal="center" vertical="center" wrapText="1"/>
    </xf>
    <xf numFmtId="167" fontId="12" fillId="53" borderId="4" xfId="0" applyNumberFormat="1" applyFont="1" applyFill="1" applyBorder="1" applyAlignment="1">
      <alignment horizontal="center" vertical="center" wrapText="1"/>
    </xf>
    <xf numFmtId="167" fontId="12" fillId="53" borderId="29" xfId="0" applyNumberFormat="1" applyFont="1" applyFill="1" applyBorder="1" applyAlignment="1">
      <alignment horizontal="center" vertical="center" wrapText="1"/>
    </xf>
    <xf numFmtId="0" fontId="12" fillId="53" borderId="1" xfId="0" applyFont="1" applyFill="1" applyBorder="1" applyAlignment="1">
      <alignment horizontal="center" vertical="center" wrapText="1"/>
    </xf>
    <xf numFmtId="0" fontId="12" fillId="53" borderId="30" xfId="0" applyFont="1" applyFill="1" applyBorder="1" applyAlignment="1">
      <alignment horizontal="center" vertical="center" wrapText="1"/>
    </xf>
    <xf numFmtId="0" fontId="13" fillId="54" borderId="26" xfId="0" applyFont="1" applyFill="1" applyBorder="1" applyAlignment="1">
      <alignment horizontal="center" vertical="center" wrapText="1"/>
    </xf>
    <xf numFmtId="0" fontId="13" fillId="54" borderId="27" xfId="0" applyFont="1" applyFill="1" applyBorder="1" applyAlignment="1">
      <alignment horizontal="center" vertical="center" wrapText="1"/>
    </xf>
    <xf numFmtId="167" fontId="12" fillId="52" borderId="31" xfId="0" applyNumberFormat="1" applyFont="1" applyFill="1" applyBorder="1" applyAlignment="1">
      <alignment horizontal="center" vertical="center" wrapText="1"/>
    </xf>
    <xf numFmtId="167" fontId="12" fillId="52" borderId="32" xfId="0" applyNumberFormat="1" applyFont="1" applyFill="1" applyBorder="1" applyAlignment="1">
      <alignment horizontal="center" vertical="center" wrapText="1"/>
    </xf>
    <xf numFmtId="167" fontId="12" fillId="52" borderId="33" xfId="0" applyNumberFormat="1" applyFont="1" applyFill="1" applyBorder="1" applyAlignment="1">
      <alignment horizontal="center" vertical="center" wrapText="1"/>
    </xf>
    <xf numFmtId="167" fontId="12" fillId="52" borderId="29" xfId="0" applyNumberFormat="1" applyFont="1" applyFill="1" applyBorder="1" applyAlignment="1">
      <alignment horizontal="center" vertical="center" wrapText="1"/>
    </xf>
    <xf numFmtId="167" fontId="12" fillId="52" borderId="30" xfId="0" applyNumberFormat="1" applyFont="1" applyFill="1" applyBorder="1" applyAlignment="1">
      <alignment horizontal="center" vertical="center" wrapText="1"/>
    </xf>
    <xf numFmtId="167" fontId="12" fillId="52" borderId="28" xfId="0" applyNumberFormat="1" applyFont="1" applyFill="1" applyBorder="1" applyAlignment="1">
      <alignment horizontal="center" vertical="center" wrapText="1"/>
    </xf>
    <xf numFmtId="0" fontId="12" fillId="51" borderId="13" xfId="0" applyFont="1" applyFill="1" applyBorder="1" applyAlignment="1">
      <alignment horizontal="center" vertical="center" wrapText="1"/>
    </xf>
    <xf numFmtId="0" fontId="12" fillId="51" borderId="1" xfId="0" applyFont="1" applyFill="1" applyBorder="1" applyAlignment="1">
      <alignment horizontal="center" vertical="center" wrapText="1"/>
    </xf>
    <xf numFmtId="0" fontId="34" fillId="55" borderId="7" xfId="0" applyFont="1" applyFill="1" applyBorder="1" applyAlignment="1">
      <alignment horizontal="center" vertical="center" wrapText="1"/>
    </xf>
    <xf numFmtId="0" fontId="34" fillId="55" borderId="26" xfId="0" applyFont="1" applyFill="1" applyBorder="1" applyAlignment="1">
      <alignment horizontal="center" vertical="center" wrapText="1"/>
    </xf>
    <xf numFmtId="0" fontId="34" fillId="55" borderId="27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3" fillId="54" borderId="34" xfId="0" applyFont="1" applyFill="1" applyBorder="1" applyAlignment="1">
      <alignment horizontal="center" vertical="center" wrapText="1"/>
    </xf>
    <xf numFmtId="0" fontId="13" fillId="54" borderId="35" xfId="0" applyFont="1" applyFill="1" applyBorder="1" applyAlignment="1">
      <alignment horizontal="center" vertical="center" wrapText="1"/>
    </xf>
    <xf numFmtId="0" fontId="13" fillId="54" borderId="36" xfId="0" applyFont="1" applyFill="1" applyBorder="1" applyAlignment="1">
      <alignment horizontal="center" vertical="center" wrapText="1"/>
    </xf>
    <xf numFmtId="0" fontId="12" fillId="53" borderId="8" xfId="0" applyFont="1" applyFill="1" applyBorder="1" applyAlignment="1">
      <alignment horizontal="center" vertical="center" wrapText="1"/>
    </xf>
    <xf numFmtId="167" fontId="12" fillId="53" borderId="4" xfId="0" applyNumberFormat="1" applyFont="1" applyFill="1" applyBorder="1" applyAlignment="1">
      <alignment horizontal="center" vertical="center"/>
    </xf>
    <xf numFmtId="167" fontId="12" fillId="53" borderId="3" xfId="0" applyNumberFormat="1" applyFont="1" applyFill="1" applyBorder="1" applyAlignment="1">
      <alignment horizontal="center" vertical="center"/>
    </xf>
    <xf numFmtId="0" fontId="12" fillId="47" borderId="37" xfId="0" applyFont="1" applyFill="1" applyBorder="1" applyAlignment="1">
      <alignment horizontal="center" vertical="center" wrapText="1"/>
    </xf>
    <xf numFmtId="167" fontId="12" fillId="51" borderId="2" xfId="0" applyNumberFormat="1" applyFont="1" applyFill="1" applyBorder="1" applyAlignment="1">
      <alignment horizontal="center" vertical="center" wrapText="1"/>
    </xf>
    <xf numFmtId="167" fontId="12" fillId="51" borderId="4" xfId="0" applyNumberFormat="1" applyFont="1" applyFill="1" applyBorder="1" applyAlignment="1">
      <alignment horizontal="center" vertical="center" wrapText="1"/>
    </xf>
    <xf numFmtId="167" fontId="12" fillId="51" borderId="2" xfId="0" applyNumberFormat="1" applyFont="1" applyFill="1" applyBorder="1" applyAlignment="1">
      <alignment horizontal="center" vertical="center"/>
    </xf>
    <xf numFmtId="167" fontId="12" fillId="51" borderId="4" xfId="0" applyNumberFormat="1" applyFont="1" applyFill="1" applyBorder="1" applyAlignment="1">
      <alignment horizontal="center" vertical="center"/>
    </xf>
  </cellXfs>
  <cellStyles count="44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Normal" xfId="19" xr:uid="{00000000-0005-0000-0000-000012000000}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26" builtinId="20" customBuiltin="1"/>
    <cellStyle name="Вывод" xfId="27" builtinId="21" customBuiltin="1"/>
    <cellStyle name="Вычисление" xfId="28" builtinId="22" customBuiltin="1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Плохой" xfId="37" builtinId="27" customBuiltin="1"/>
    <cellStyle name="Пояснение" xfId="38" builtinId="53" customBuiltin="1"/>
    <cellStyle name="Примечание" xfId="39" builtinId="10" customBuiltin="1"/>
    <cellStyle name="Процентный" xfId="40" builtinId="5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FF00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390524</xdr:colOff>
      <xdr:row>3</xdr:row>
      <xdr:rowOff>247650</xdr:rowOff>
    </xdr:from>
    <xdr:ext cx="1076325" cy="391011"/>
    <xdr:pic>
      <xdr:nvPicPr>
        <xdr:cNvPr id="4" name="Рисунок 3">
          <a:extLst>
            <a:ext uri="{FF2B5EF4-FFF2-40B4-BE49-F238E27FC236}">
              <a16:creationId xmlns:a16="http://schemas.microsoft.com/office/drawing/2014/main" id="{0E2718D9-7679-4EBB-A2E1-0B0A10FBDE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grayscl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</a14:imgLayer>
              </a14:imgProps>
            </a:ext>
          </a:extLst>
        </a:blip>
        <a:srcRect t="23946" b="19759"/>
        <a:stretch/>
      </xdr:blipFill>
      <xdr:spPr>
        <a:xfrm>
          <a:off x="6086474" y="1123950"/>
          <a:ext cx="1076325" cy="391011"/>
        </a:xfrm>
        <a:prstGeom prst="rect">
          <a:avLst/>
        </a:prstGeom>
      </xdr:spPr>
    </xdr:pic>
    <xdr:clientData/>
  </xdr:oneCellAnchor>
  <xdr:oneCellAnchor>
    <xdr:from>
      <xdr:col>6</xdr:col>
      <xdr:colOff>390524</xdr:colOff>
      <xdr:row>24</xdr:row>
      <xdr:rowOff>247650</xdr:rowOff>
    </xdr:from>
    <xdr:ext cx="1076325" cy="391011"/>
    <xdr:pic>
      <xdr:nvPicPr>
        <xdr:cNvPr id="10" name="Рисунок 9">
          <a:extLst>
            <a:ext uri="{FF2B5EF4-FFF2-40B4-BE49-F238E27FC236}">
              <a16:creationId xmlns:a16="http://schemas.microsoft.com/office/drawing/2014/main" id="{AA16AB50-A27F-42DD-B2B3-71A295F888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grayscl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</a14:imgLayer>
              </a14:imgProps>
            </a:ext>
          </a:extLst>
        </a:blip>
        <a:srcRect t="23946" b="19759"/>
        <a:stretch/>
      </xdr:blipFill>
      <xdr:spPr>
        <a:xfrm>
          <a:off x="5511612" y="1110503"/>
          <a:ext cx="1076325" cy="391011"/>
        </a:xfrm>
        <a:prstGeom prst="rect">
          <a:avLst/>
        </a:prstGeom>
      </xdr:spPr>
    </xdr:pic>
    <xdr:clientData/>
  </xdr:oneCellAnchor>
  <xdr:oneCellAnchor>
    <xdr:from>
      <xdr:col>6</xdr:col>
      <xdr:colOff>390524</xdr:colOff>
      <xdr:row>50</xdr:row>
      <xdr:rowOff>247650</xdr:rowOff>
    </xdr:from>
    <xdr:ext cx="1076325" cy="391011"/>
    <xdr:pic>
      <xdr:nvPicPr>
        <xdr:cNvPr id="13" name="Рисунок 12">
          <a:extLst>
            <a:ext uri="{FF2B5EF4-FFF2-40B4-BE49-F238E27FC236}">
              <a16:creationId xmlns:a16="http://schemas.microsoft.com/office/drawing/2014/main" id="{FCD19B56-DDAD-4CED-8B27-D51B3E74DB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grayscl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</a14:imgLayer>
              </a14:imgProps>
            </a:ext>
          </a:extLst>
        </a:blip>
        <a:srcRect t="23946" b="19759"/>
        <a:stretch/>
      </xdr:blipFill>
      <xdr:spPr>
        <a:xfrm>
          <a:off x="5511612" y="7778003"/>
          <a:ext cx="1076325" cy="39101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84</xdr:row>
      <xdr:rowOff>0</xdr:rowOff>
    </xdr:from>
    <xdr:ext cx="2140324" cy="857809"/>
    <xdr:pic>
      <xdr:nvPicPr>
        <xdr:cNvPr id="14" name="Рисунок 13">
          <a:extLst>
            <a:ext uri="{FF2B5EF4-FFF2-40B4-BE49-F238E27FC236}">
              <a16:creationId xmlns:a16="http://schemas.microsoft.com/office/drawing/2014/main" id="{FB0C228B-657E-4BBF-8393-388AA83CF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5183971"/>
          <a:ext cx="2140324" cy="857809"/>
        </a:xfrm>
        <a:prstGeom prst="rect">
          <a:avLst/>
        </a:prstGeom>
      </xdr:spPr>
    </xdr:pic>
    <xdr:clientData/>
  </xdr:oneCellAnchor>
  <xdr:oneCellAnchor>
    <xdr:from>
      <xdr:col>12</xdr:col>
      <xdr:colOff>266699</xdr:colOff>
      <xdr:row>84</xdr:row>
      <xdr:rowOff>89647</xdr:rowOff>
    </xdr:from>
    <xdr:ext cx="2223796" cy="749113"/>
    <xdr:pic>
      <xdr:nvPicPr>
        <xdr:cNvPr id="15" name="Рисунок 14">
          <a:extLst>
            <a:ext uri="{FF2B5EF4-FFF2-40B4-BE49-F238E27FC236}">
              <a16:creationId xmlns:a16="http://schemas.microsoft.com/office/drawing/2014/main" id="{9E3AB220-1741-4D9C-A003-5AA24EAE9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183905" y="15273618"/>
          <a:ext cx="2223796" cy="749113"/>
        </a:xfrm>
        <a:prstGeom prst="rect">
          <a:avLst/>
        </a:prstGeom>
      </xdr:spPr>
    </xdr:pic>
    <xdr:clientData/>
  </xdr:oneCellAnchor>
  <xdr:oneCellAnchor>
    <xdr:from>
      <xdr:col>6</xdr:col>
      <xdr:colOff>390524</xdr:colOff>
      <xdr:row>87</xdr:row>
      <xdr:rowOff>247650</xdr:rowOff>
    </xdr:from>
    <xdr:ext cx="1076325" cy="391011"/>
    <xdr:pic>
      <xdr:nvPicPr>
        <xdr:cNvPr id="16" name="Рисунок 15">
          <a:extLst>
            <a:ext uri="{FF2B5EF4-FFF2-40B4-BE49-F238E27FC236}">
              <a16:creationId xmlns:a16="http://schemas.microsoft.com/office/drawing/2014/main" id="{6D1D3C69-B2E6-484E-9DF3-56C837662D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grayscl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</a14:imgLayer>
              </a14:imgProps>
            </a:ext>
          </a:extLst>
        </a:blip>
        <a:srcRect t="23946" b="19759"/>
        <a:stretch/>
      </xdr:blipFill>
      <xdr:spPr>
        <a:xfrm>
          <a:off x="5690906" y="16294474"/>
          <a:ext cx="1076325" cy="39101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126</xdr:row>
      <xdr:rowOff>0</xdr:rowOff>
    </xdr:from>
    <xdr:ext cx="2140324" cy="857809"/>
    <xdr:pic>
      <xdr:nvPicPr>
        <xdr:cNvPr id="17" name="Рисунок 16">
          <a:extLst>
            <a:ext uri="{FF2B5EF4-FFF2-40B4-BE49-F238E27FC236}">
              <a16:creationId xmlns:a16="http://schemas.microsoft.com/office/drawing/2014/main" id="{74FD86DC-EDA2-4536-BDD0-24F0EDDF1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140324" cy="857809"/>
        </a:xfrm>
        <a:prstGeom prst="rect">
          <a:avLst/>
        </a:prstGeom>
      </xdr:spPr>
    </xdr:pic>
    <xdr:clientData/>
  </xdr:oneCellAnchor>
  <xdr:oneCellAnchor>
    <xdr:from>
      <xdr:col>12</xdr:col>
      <xdr:colOff>266699</xdr:colOff>
      <xdr:row>126</xdr:row>
      <xdr:rowOff>89647</xdr:rowOff>
    </xdr:from>
    <xdr:ext cx="2223796" cy="749113"/>
    <xdr:pic>
      <xdr:nvPicPr>
        <xdr:cNvPr id="18" name="Рисунок 17">
          <a:extLst>
            <a:ext uri="{FF2B5EF4-FFF2-40B4-BE49-F238E27FC236}">
              <a16:creationId xmlns:a16="http://schemas.microsoft.com/office/drawing/2014/main" id="{BD8BCB37-1D37-4C89-B713-2B4B5680B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183905" y="89647"/>
          <a:ext cx="2223796" cy="749113"/>
        </a:xfrm>
        <a:prstGeom prst="rect">
          <a:avLst/>
        </a:prstGeom>
      </xdr:spPr>
    </xdr:pic>
    <xdr:clientData/>
  </xdr:oneCellAnchor>
  <xdr:oneCellAnchor>
    <xdr:from>
      <xdr:col>6</xdr:col>
      <xdr:colOff>390524</xdr:colOff>
      <xdr:row>129</xdr:row>
      <xdr:rowOff>247650</xdr:rowOff>
    </xdr:from>
    <xdr:ext cx="1076325" cy="391011"/>
    <xdr:pic>
      <xdr:nvPicPr>
        <xdr:cNvPr id="19" name="Рисунок 18">
          <a:extLst>
            <a:ext uri="{FF2B5EF4-FFF2-40B4-BE49-F238E27FC236}">
              <a16:creationId xmlns:a16="http://schemas.microsoft.com/office/drawing/2014/main" id="{16BA4BB8-AF42-418D-8077-4BD1FF4D74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grayscl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</a14:imgLayer>
              </a14:imgProps>
            </a:ext>
          </a:extLst>
        </a:blip>
        <a:srcRect t="23946" b="19759"/>
        <a:stretch/>
      </xdr:blipFill>
      <xdr:spPr>
        <a:xfrm>
          <a:off x="5690906" y="1110503"/>
          <a:ext cx="1076325" cy="39101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151</xdr:row>
      <xdr:rowOff>0</xdr:rowOff>
    </xdr:from>
    <xdr:ext cx="2140324" cy="857809"/>
    <xdr:pic>
      <xdr:nvPicPr>
        <xdr:cNvPr id="23" name="Рисунок 22">
          <a:extLst>
            <a:ext uri="{FF2B5EF4-FFF2-40B4-BE49-F238E27FC236}">
              <a16:creationId xmlns:a16="http://schemas.microsoft.com/office/drawing/2014/main" id="{0F66DE6F-563E-472A-A5A9-7146FFC83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5183971"/>
          <a:ext cx="2140324" cy="857809"/>
        </a:xfrm>
        <a:prstGeom prst="rect">
          <a:avLst/>
        </a:prstGeom>
      </xdr:spPr>
    </xdr:pic>
    <xdr:clientData/>
  </xdr:oneCellAnchor>
  <xdr:oneCellAnchor>
    <xdr:from>
      <xdr:col>12</xdr:col>
      <xdr:colOff>266699</xdr:colOff>
      <xdr:row>151</xdr:row>
      <xdr:rowOff>89647</xdr:rowOff>
    </xdr:from>
    <xdr:ext cx="2223796" cy="749113"/>
    <xdr:pic>
      <xdr:nvPicPr>
        <xdr:cNvPr id="24" name="Рисунок 23">
          <a:extLst>
            <a:ext uri="{FF2B5EF4-FFF2-40B4-BE49-F238E27FC236}">
              <a16:creationId xmlns:a16="http://schemas.microsoft.com/office/drawing/2014/main" id="{5FC5EC78-E162-4CBA-839B-F25EE4B3E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183905" y="15273618"/>
          <a:ext cx="2223796" cy="749113"/>
        </a:xfrm>
        <a:prstGeom prst="rect">
          <a:avLst/>
        </a:prstGeom>
      </xdr:spPr>
    </xdr:pic>
    <xdr:clientData/>
  </xdr:oneCellAnchor>
  <xdr:oneCellAnchor>
    <xdr:from>
      <xdr:col>6</xdr:col>
      <xdr:colOff>390524</xdr:colOff>
      <xdr:row>154</xdr:row>
      <xdr:rowOff>247650</xdr:rowOff>
    </xdr:from>
    <xdr:ext cx="1076325" cy="391011"/>
    <xdr:pic>
      <xdr:nvPicPr>
        <xdr:cNvPr id="25" name="Рисунок 24">
          <a:extLst>
            <a:ext uri="{FF2B5EF4-FFF2-40B4-BE49-F238E27FC236}">
              <a16:creationId xmlns:a16="http://schemas.microsoft.com/office/drawing/2014/main" id="{6B9EC996-8B18-4AEF-9D3D-F0CE72CAFB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grayscl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</a14:imgLayer>
              </a14:imgProps>
            </a:ext>
          </a:extLst>
        </a:blip>
        <a:srcRect t="23946" b="19759"/>
        <a:stretch/>
      </xdr:blipFill>
      <xdr:spPr>
        <a:xfrm>
          <a:off x="5690906" y="16294474"/>
          <a:ext cx="1076325" cy="39101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178</xdr:row>
      <xdr:rowOff>0</xdr:rowOff>
    </xdr:from>
    <xdr:ext cx="2140324" cy="857809"/>
    <xdr:pic>
      <xdr:nvPicPr>
        <xdr:cNvPr id="26" name="Рисунок 25">
          <a:extLst>
            <a:ext uri="{FF2B5EF4-FFF2-40B4-BE49-F238E27FC236}">
              <a16:creationId xmlns:a16="http://schemas.microsoft.com/office/drawing/2014/main" id="{DD8F494A-2D4B-48C6-B21E-1E7D61390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7398382"/>
          <a:ext cx="2140324" cy="857809"/>
        </a:xfrm>
        <a:prstGeom prst="rect">
          <a:avLst/>
        </a:prstGeom>
      </xdr:spPr>
    </xdr:pic>
    <xdr:clientData/>
  </xdr:oneCellAnchor>
  <xdr:oneCellAnchor>
    <xdr:from>
      <xdr:col>12</xdr:col>
      <xdr:colOff>266699</xdr:colOff>
      <xdr:row>178</xdr:row>
      <xdr:rowOff>89647</xdr:rowOff>
    </xdr:from>
    <xdr:ext cx="2223796" cy="749113"/>
    <xdr:pic>
      <xdr:nvPicPr>
        <xdr:cNvPr id="27" name="Рисунок 26">
          <a:extLst>
            <a:ext uri="{FF2B5EF4-FFF2-40B4-BE49-F238E27FC236}">
              <a16:creationId xmlns:a16="http://schemas.microsoft.com/office/drawing/2014/main" id="{4A88C8EF-B6A9-46AD-A453-320AFF87F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183905" y="27488029"/>
          <a:ext cx="2223796" cy="749113"/>
        </a:xfrm>
        <a:prstGeom prst="rect">
          <a:avLst/>
        </a:prstGeom>
      </xdr:spPr>
    </xdr:pic>
    <xdr:clientData/>
  </xdr:oneCellAnchor>
  <xdr:oneCellAnchor>
    <xdr:from>
      <xdr:col>6</xdr:col>
      <xdr:colOff>390524</xdr:colOff>
      <xdr:row>181</xdr:row>
      <xdr:rowOff>247650</xdr:rowOff>
    </xdr:from>
    <xdr:ext cx="1076325" cy="391011"/>
    <xdr:pic>
      <xdr:nvPicPr>
        <xdr:cNvPr id="28" name="Рисунок 27">
          <a:extLst>
            <a:ext uri="{FF2B5EF4-FFF2-40B4-BE49-F238E27FC236}">
              <a16:creationId xmlns:a16="http://schemas.microsoft.com/office/drawing/2014/main" id="{52C9BC62-17C4-4EEB-96CB-F7D299C412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grayscl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</a14:imgLayer>
              </a14:imgProps>
            </a:ext>
          </a:extLst>
        </a:blip>
        <a:srcRect t="23946" b="19759"/>
        <a:stretch/>
      </xdr:blipFill>
      <xdr:spPr>
        <a:xfrm>
          <a:off x="5690906" y="28508885"/>
          <a:ext cx="1076325" cy="391011"/>
        </a:xfrm>
        <a:prstGeom prst="rect">
          <a:avLst/>
        </a:prstGeom>
      </xdr:spPr>
    </xdr:pic>
    <xdr:clientData/>
  </xdr:oneCellAnchor>
  <xdr:oneCellAnchor>
    <xdr:from>
      <xdr:col>6</xdr:col>
      <xdr:colOff>390524</xdr:colOff>
      <xdr:row>154</xdr:row>
      <xdr:rowOff>247650</xdr:rowOff>
    </xdr:from>
    <xdr:ext cx="1076325" cy="391011"/>
    <xdr:pic>
      <xdr:nvPicPr>
        <xdr:cNvPr id="30" name="Рисунок 29">
          <a:extLst>
            <a:ext uri="{FF2B5EF4-FFF2-40B4-BE49-F238E27FC236}">
              <a16:creationId xmlns:a16="http://schemas.microsoft.com/office/drawing/2014/main" id="{873F3904-83F2-4CDF-A369-3F25761E42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grayscl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</a14:imgLayer>
              </a14:imgProps>
            </a:ext>
          </a:extLst>
        </a:blip>
        <a:srcRect t="23946" b="19759"/>
        <a:stretch/>
      </xdr:blipFill>
      <xdr:spPr>
        <a:xfrm>
          <a:off x="5690906" y="42392974"/>
          <a:ext cx="1076325" cy="391011"/>
        </a:xfrm>
        <a:prstGeom prst="rect">
          <a:avLst/>
        </a:prstGeom>
      </xdr:spPr>
    </xdr:pic>
    <xdr:clientData/>
  </xdr:oneCellAnchor>
  <xdr:oneCellAnchor>
    <xdr:from>
      <xdr:col>6</xdr:col>
      <xdr:colOff>390524</xdr:colOff>
      <xdr:row>181</xdr:row>
      <xdr:rowOff>247650</xdr:rowOff>
    </xdr:from>
    <xdr:ext cx="1076325" cy="391011"/>
    <xdr:pic>
      <xdr:nvPicPr>
        <xdr:cNvPr id="31" name="Рисунок 30">
          <a:extLst>
            <a:ext uri="{FF2B5EF4-FFF2-40B4-BE49-F238E27FC236}">
              <a16:creationId xmlns:a16="http://schemas.microsoft.com/office/drawing/2014/main" id="{386A5D7C-6A20-4994-826E-5D0A1F2889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grayscl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</a14:imgLayer>
              </a14:imgProps>
            </a:ext>
          </a:extLst>
        </a:blip>
        <a:srcRect t="23946" b="19759"/>
        <a:stretch/>
      </xdr:blipFill>
      <xdr:spPr>
        <a:xfrm>
          <a:off x="5690906" y="42392974"/>
          <a:ext cx="1076325" cy="39101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47</xdr:row>
      <xdr:rowOff>0</xdr:rowOff>
    </xdr:from>
    <xdr:ext cx="2140324" cy="857809"/>
    <xdr:pic>
      <xdr:nvPicPr>
        <xdr:cNvPr id="32" name="Рисунок 31">
          <a:extLst>
            <a:ext uri="{FF2B5EF4-FFF2-40B4-BE49-F238E27FC236}">
              <a16:creationId xmlns:a16="http://schemas.microsoft.com/office/drawing/2014/main" id="{76671273-86C8-468F-A73C-96D87ED975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5183971"/>
          <a:ext cx="2140324" cy="857809"/>
        </a:xfrm>
        <a:prstGeom prst="rect">
          <a:avLst/>
        </a:prstGeom>
      </xdr:spPr>
    </xdr:pic>
    <xdr:clientData/>
  </xdr:oneCellAnchor>
  <xdr:oneCellAnchor>
    <xdr:from>
      <xdr:col>12</xdr:col>
      <xdr:colOff>266699</xdr:colOff>
      <xdr:row>47</xdr:row>
      <xdr:rowOff>89647</xdr:rowOff>
    </xdr:from>
    <xdr:ext cx="2223796" cy="749113"/>
    <xdr:pic>
      <xdr:nvPicPr>
        <xdr:cNvPr id="33" name="Рисунок 32">
          <a:extLst>
            <a:ext uri="{FF2B5EF4-FFF2-40B4-BE49-F238E27FC236}">
              <a16:creationId xmlns:a16="http://schemas.microsoft.com/office/drawing/2014/main" id="{7A3BBDEC-104C-4F46-9D99-D68D5293B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251140" y="15273618"/>
          <a:ext cx="2223796" cy="74911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</xdr:row>
      <xdr:rowOff>0</xdr:rowOff>
    </xdr:from>
    <xdr:ext cx="2140324" cy="857809"/>
    <xdr:pic>
      <xdr:nvPicPr>
        <xdr:cNvPr id="34" name="Рисунок 33">
          <a:extLst>
            <a:ext uri="{FF2B5EF4-FFF2-40B4-BE49-F238E27FC236}">
              <a16:creationId xmlns:a16="http://schemas.microsoft.com/office/drawing/2014/main" id="{39C59FFD-84A3-4CBD-8F5D-48437E4CAA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667500"/>
          <a:ext cx="2140324" cy="857809"/>
        </a:xfrm>
        <a:prstGeom prst="rect">
          <a:avLst/>
        </a:prstGeom>
      </xdr:spPr>
    </xdr:pic>
    <xdr:clientData/>
  </xdr:oneCellAnchor>
  <xdr:oneCellAnchor>
    <xdr:from>
      <xdr:col>12</xdr:col>
      <xdr:colOff>266699</xdr:colOff>
      <xdr:row>21</xdr:row>
      <xdr:rowOff>89647</xdr:rowOff>
    </xdr:from>
    <xdr:ext cx="2223796" cy="749113"/>
    <xdr:pic>
      <xdr:nvPicPr>
        <xdr:cNvPr id="35" name="Рисунок 34">
          <a:extLst>
            <a:ext uri="{FF2B5EF4-FFF2-40B4-BE49-F238E27FC236}">
              <a16:creationId xmlns:a16="http://schemas.microsoft.com/office/drawing/2014/main" id="{E56F86CF-60CA-43D1-B5D7-D097EDBF1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251140" y="6757147"/>
          <a:ext cx="2223796" cy="74911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140324" cy="857809"/>
    <xdr:pic>
      <xdr:nvPicPr>
        <xdr:cNvPr id="36" name="Рисунок 35">
          <a:extLst>
            <a:ext uri="{FF2B5EF4-FFF2-40B4-BE49-F238E27FC236}">
              <a16:creationId xmlns:a16="http://schemas.microsoft.com/office/drawing/2014/main" id="{081A57AD-C1CB-45E5-8881-4BD9C257E3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140324" cy="857809"/>
        </a:xfrm>
        <a:prstGeom prst="rect">
          <a:avLst/>
        </a:prstGeom>
      </xdr:spPr>
    </xdr:pic>
    <xdr:clientData/>
  </xdr:oneCellAnchor>
  <xdr:oneCellAnchor>
    <xdr:from>
      <xdr:col>12</xdr:col>
      <xdr:colOff>266699</xdr:colOff>
      <xdr:row>0</xdr:row>
      <xdr:rowOff>89647</xdr:rowOff>
    </xdr:from>
    <xdr:ext cx="2223796" cy="749113"/>
    <xdr:pic>
      <xdr:nvPicPr>
        <xdr:cNvPr id="37" name="Рисунок 36">
          <a:extLst>
            <a:ext uri="{FF2B5EF4-FFF2-40B4-BE49-F238E27FC236}">
              <a16:creationId xmlns:a16="http://schemas.microsoft.com/office/drawing/2014/main" id="{8C47251C-B655-4099-B0BD-88E44B4C0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251140" y="89647"/>
          <a:ext cx="2223796" cy="74911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26" Type="http://schemas.openxmlformats.org/officeDocument/2006/relationships/hyperlink" Target="https://iasnew.sport.mos.ru/sportsmen/1940590" TargetMode="External"/><Relationship Id="rId21" Type="http://schemas.openxmlformats.org/officeDocument/2006/relationships/hyperlink" Target="https://iasnew.sport.mos.ru/sportsmen/1319419" TargetMode="External"/><Relationship Id="rId42" Type="http://schemas.openxmlformats.org/officeDocument/2006/relationships/hyperlink" Target="https://iasnew.sport.mos.ru/sportsmen/2185673" TargetMode="External"/><Relationship Id="rId47" Type="http://schemas.openxmlformats.org/officeDocument/2006/relationships/hyperlink" Target="https://iasnew.sport.mos.ru/sportsmen/1006561" TargetMode="External"/><Relationship Id="rId63" Type="http://schemas.openxmlformats.org/officeDocument/2006/relationships/hyperlink" Target="https://iasnew.sport.mos.ru/sportsmen/1940594" TargetMode="External"/><Relationship Id="rId68" Type="http://schemas.openxmlformats.org/officeDocument/2006/relationships/hyperlink" Target="https://iasnew.sport.mos.ru/sportsmen/1551922" TargetMode="External"/><Relationship Id="rId84" Type="http://schemas.openxmlformats.org/officeDocument/2006/relationships/hyperlink" Target="https://iasnew.sport.mos.ru/sportsmen/764913" TargetMode="External"/><Relationship Id="rId89" Type="http://schemas.openxmlformats.org/officeDocument/2006/relationships/hyperlink" Target="https://iasnew.sport.mos.ru/sportsmen/1872510" TargetMode="External"/><Relationship Id="rId112" Type="http://schemas.openxmlformats.org/officeDocument/2006/relationships/hyperlink" Target="https://iasnew.sport.mos.ru/sportsmen/2303015" TargetMode="External"/><Relationship Id="rId2" Type="http://schemas.openxmlformats.org/officeDocument/2006/relationships/hyperlink" Target="https://iasnew.sport.mos.ru/sportsmen/682289" TargetMode="External"/><Relationship Id="rId16" Type="http://schemas.openxmlformats.org/officeDocument/2006/relationships/hyperlink" Target="https://iasnew.sport.mos.ru/sportsmen/1554772" TargetMode="External"/><Relationship Id="rId29" Type="http://schemas.openxmlformats.org/officeDocument/2006/relationships/hyperlink" Target="https://iasnew.sport.mos.ru/sportsmen/1285203" TargetMode="External"/><Relationship Id="rId107" Type="http://schemas.openxmlformats.org/officeDocument/2006/relationships/hyperlink" Target="https://iasnew.sport.mos.ru/sportsmen/1363222" TargetMode="External"/><Relationship Id="rId11" Type="http://schemas.openxmlformats.org/officeDocument/2006/relationships/hyperlink" Target="https://iasnew.sport.mos.ru/sportsmen/1858064" TargetMode="External"/><Relationship Id="rId24" Type="http://schemas.openxmlformats.org/officeDocument/2006/relationships/hyperlink" Target="https://iasnew.sport.mos.ru/sportsmen/1595480" TargetMode="External"/><Relationship Id="rId32" Type="http://schemas.openxmlformats.org/officeDocument/2006/relationships/hyperlink" Target="https://iasnew.sport.mos.ru/sportsmen/1530637" TargetMode="External"/><Relationship Id="rId37" Type="http://schemas.openxmlformats.org/officeDocument/2006/relationships/hyperlink" Target="https://iasnew.sport.mos.ru/sportsmen/770455" TargetMode="External"/><Relationship Id="rId40" Type="http://schemas.openxmlformats.org/officeDocument/2006/relationships/hyperlink" Target="https://iasnew.sport.mos.ru/sportsmen/854271" TargetMode="External"/><Relationship Id="rId45" Type="http://schemas.openxmlformats.org/officeDocument/2006/relationships/hyperlink" Target="https://iasnew.sport.mos.ru/sportsmen/948934" TargetMode="External"/><Relationship Id="rId53" Type="http://schemas.openxmlformats.org/officeDocument/2006/relationships/hyperlink" Target="https://iasnew.sport.mos.ru/sportsmen/2248867" TargetMode="External"/><Relationship Id="rId58" Type="http://schemas.openxmlformats.org/officeDocument/2006/relationships/hyperlink" Target="https://iasnew.sport.mos.ru/sportsmen/1688492" TargetMode="External"/><Relationship Id="rId66" Type="http://schemas.openxmlformats.org/officeDocument/2006/relationships/hyperlink" Target="https://iasnew.sport.mos.ru/sportsmen/1846831" TargetMode="External"/><Relationship Id="rId74" Type="http://schemas.openxmlformats.org/officeDocument/2006/relationships/hyperlink" Target="https://iasnew.sport.mos.ru/sportsmen/1208477" TargetMode="External"/><Relationship Id="rId79" Type="http://schemas.openxmlformats.org/officeDocument/2006/relationships/hyperlink" Target="https://iasnew.sport.mos.ru/sportsmen/431784" TargetMode="External"/><Relationship Id="rId87" Type="http://schemas.openxmlformats.org/officeDocument/2006/relationships/hyperlink" Target="https://iasnew.sport.mos.ru/sportsmen/706338" TargetMode="External"/><Relationship Id="rId102" Type="http://schemas.openxmlformats.org/officeDocument/2006/relationships/hyperlink" Target="https://iasnew.sport.mos.ru/sportsmen/1701366" TargetMode="External"/><Relationship Id="rId110" Type="http://schemas.openxmlformats.org/officeDocument/2006/relationships/hyperlink" Target="https://iasnew.sport.mos.ru/sportsmen/614705" TargetMode="External"/><Relationship Id="rId5" Type="http://schemas.openxmlformats.org/officeDocument/2006/relationships/hyperlink" Target="https://iasnew.sport.mos.ru/sportsmen/1732446" TargetMode="External"/><Relationship Id="rId61" Type="http://schemas.openxmlformats.org/officeDocument/2006/relationships/hyperlink" Target="https://iasnew.sport.mos.ru/sportsmen/1647653" TargetMode="External"/><Relationship Id="rId82" Type="http://schemas.openxmlformats.org/officeDocument/2006/relationships/hyperlink" Target="https://iasnew.sport.mos.ru/sportsmen/1930304" TargetMode="External"/><Relationship Id="rId90" Type="http://schemas.openxmlformats.org/officeDocument/2006/relationships/hyperlink" Target="https://iasnew.sport.mos.ru/sportsmen/349188" TargetMode="External"/><Relationship Id="rId95" Type="http://schemas.openxmlformats.org/officeDocument/2006/relationships/hyperlink" Target="https://iasnew.sport.mos.ru/sportsmen/635524" TargetMode="External"/><Relationship Id="rId19" Type="http://schemas.openxmlformats.org/officeDocument/2006/relationships/hyperlink" Target="https://iasnew.sport.mos.ru/sportsmen/604090" TargetMode="External"/><Relationship Id="rId14" Type="http://schemas.openxmlformats.org/officeDocument/2006/relationships/hyperlink" Target="https://iasnew.sport.mos.ru/sportsmen/1554773" TargetMode="External"/><Relationship Id="rId22" Type="http://schemas.openxmlformats.org/officeDocument/2006/relationships/hyperlink" Target="https://iasnew.sport.mos.ru/sportsmen/563928" TargetMode="External"/><Relationship Id="rId27" Type="http://schemas.openxmlformats.org/officeDocument/2006/relationships/hyperlink" Target="https://iasnew.sport.mos.ru/sportsmen/1017192" TargetMode="External"/><Relationship Id="rId30" Type="http://schemas.openxmlformats.org/officeDocument/2006/relationships/hyperlink" Target="https://iasnew.sport.mos.ru/sportsmen/1506738" TargetMode="External"/><Relationship Id="rId35" Type="http://schemas.openxmlformats.org/officeDocument/2006/relationships/hyperlink" Target="https://iasnew.sport.mos.ru/sportsmen/2263218" TargetMode="External"/><Relationship Id="rId43" Type="http://schemas.openxmlformats.org/officeDocument/2006/relationships/hyperlink" Target="https://iasnew.sport.mos.ru/sportsmen/1020578" TargetMode="External"/><Relationship Id="rId48" Type="http://schemas.openxmlformats.org/officeDocument/2006/relationships/hyperlink" Target="https://iasnew.sport.mos.ru/sportsmen/598706" TargetMode="External"/><Relationship Id="rId56" Type="http://schemas.openxmlformats.org/officeDocument/2006/relationships/hyperlink" Target="https://iasnew.sport.mos.ru/sportsmen/1340235" TargetMode="External"/><Relationship Id="rId64" Type="http://schemas.openxmlformats.org/officeDocument/2006/relationships/hyperlink" Target="https://iasnew.sport.mos.ru/sportsmen/664652" TargetMode="External"/><Relationship Id="rId69" Type="http://schemas.openxmlformats.org/officeDocument/2006/relationships/hyperlink" Target="https://iasnew.sport.mos.ru/sportsmen/1092831" TargetMode="External"/><Relationship Id="rId77" Type="http://schemas.openxmlformats.org/officeDocument/2006/relationships/hyperlink" Target="https://iasnew.sport.mos.ru/sportsmen/1726165" TargetMode="External"/><Relationship Id="rId100" Type="http://schemas.openxmlformats.org/officeDocument/2006/relationships/hyperlink" Target="https://iasnew.sport.mos.ru/sportsmen/1490574" TargetMode="External"/><Relationship Id="rId105" Type="http://schemas.openxmlformats.org/officeDocument/2006/relationships/hyperlink" Target="https://iasnew.sport.mos.ru/sportsmen/2531524" TargetMode="External"/><Relationship Id="rId113" Type="http://schemas.openxmlformats.org/officeDocument/2006/relationships/hyperlink" Target="https://iasnew.sport.mos.ru/sportsmen/1421843" TargetMode="External"/><Relationship Id="rId8" Type="http://schemas.openxmlformats.org/officeDocument/2006/relationships/hyperlink" Target="https://iasnew.sport.mos.ru/sportsmen/857763" TargetMode="External"/><Relationship Id="rId51" Type="http://schemas.openxmlformats.org/officeDocument/2006/relationships/hyperlink" Target="https://iasnew.sport.mos.ru/sportsmen/1940595" TargetMode="External"/><Relationship Id="rId72" Type="http://schemas.openxmlformats.org/officeDocument/2006/relationships/hyperlink" Target="https://iasnew.sport.mos.ru/sportsmen/1411652" TargetMode="External"/><Relationship Id="rId80" Type="http://schemas.openxmlformats.org/officeDocument/2006/relationships/hyperlink" Target="https://iasnew.sport.mos.ru/sportsmen/575992" TargetMode="External"/><Relationship Id="rId85" Type="http://schemas.openxmlformats.org/officeDocument/2006/relationships/hyperlink" Target="https://iasnew.sport.mos.ru/sportsmen/670068" TargetMode="External"/><Relationship Id="rId93" Type="http://schemas.openxmlformats.org/officeDocument/2006/relationships/hyperlink" Target="https://iasnew.sport.mos.ru/sportsmen/864523" TargetMode="External"/><Relationship Id="rId98" Type="http://schemas.openxmlformats.org/officeDocument/2006/relationships/hyperlink" Target="https://iasnew.sport.mos.ru/sportsmen/1850755" TargetMode="External"/><Relationship Id="rId3" Type="http://schemas.openxmlformats.org/officeDocument/2006/relationships/hyperlink" Target="https://iasnew.sport.mos.ru/sportsmen/1940591" TargetMode="External"/><Relationship Id="rId12" Type="http://schemas.openxmlformats.org/officeDocument/2006/relationships/hyperlink" Target="https://iasnew.sport.mos.ru/sportsmen/1322427" TargetMode="External"/><Relationship Id="rId17" Type="http://schemas.openxmlformats.org/officeDocument/2006/relationships/hyperlink" Target="https://iasnew.sport.mos.ru/sportsmen/1725942" TargetMode="External"/><Relationship Id="rId25" Type="http://schemas.openxmlformats.org/officeDocument/2006/relationships/hyperlink" Target="https://iasnew.sport.mos.ru/sportsmen/2557387" TargetMode="External"/><Relationship Id="rId33" Type="http://schemas.openxmlformats.org/officeDocument/2006/relationships/hyperlink" Target="https://iasnew.sport.mos.ru/sportsmen/963108" TargetMode="External"/><Relationship Id="rId38" Type="http://schemas.openxmlformats.org/officeDocument/2006/relationships/hyperlink" Target="https://iasnew.sport.mos.ru/sportsmen/2426494" TargetMode="External"/><Relationship Id="rId46" Type="http://schemas.openxmlformats.org/officeDocument/2006/relationships/hyperlink" Target="https://iasnew.sport.mos.ru/sportsmen/565547" TargetMode="External"/><Relationship Id="rId59" Type="http://schemas.openxmlformats.org/officeDocument/2006/relationships/hyperlink" Target="https://iasnew.sport.mos.ru/sportsmen/2320578" TargetMode="External"/><Relationship Id="rId67" Type="http://schemas.openxmlformats.org/officeDocument/2006/relationships/hyperlink" Target="https://iasnew.sport.mos.ru/sportsmen/763297" TargetMode="External"/><Relationship Id="rId103" Type="http://schemas.openxmlformats.org/officeDocument/2006/relationships/hyperlink" Target="https://iasnew.sport.mos.ru/sportsmen/1362691" TargetMode="External"/><Relationship Id="rId108" Type="http://schemas.openxmlformats.org/officeDocument/2006/relationships/hyperlink" Target="https://iasnew.sport.mos.ru/sportsmen/1380833" TargetMode="External"/><Relationship Id="rId20" Type="http://schemas.openxmlformats.org/officeDocument/2006/relationships/hyperlink" Target="https://iasnew.sport.mos.ru/sportsmen/1012297" TargetMode="External"/><Relationship Id="rId41" Type="http://schemas.openxmlformats.org/officeDocument/2006/relationships/hyperlink" Target="https://iasnew.sport.mos.ru/sportsmen/1483342" TargetMode="External"/><Relationship Id="rId54" Type="http://schemas.openxmlformats.org/officeDocument/2006/relationships/hyperlink" Target="https://iasnew.sport.mos.ru/sportsmen/2218128" TargetMode="External"/><Relationship Id="rId62" Type="http://schemas.openxmlformats.org/officeDocument/2006/relationships/hyperlink" Target="https://iasnew.sport.mos.ru/sportsmen/740981" TargetMode="External"/><Relationship Id="rId70" Type="http://schemas.openxmlformats.org/officeDocument/2006/relationships/hyperlink" Target="https://iasnew.sport.mos.ru/sportsmen/768438" TargetMode="External"/><Relationship Id="rId75" Type="http://schemas.openxmlformats.org/officeDocument/2006/relationships/hyperlink" Target="https://iasnew.sport.mos.ru/sportsmen/716298" TargetMode="External"/><Relationship Id="rId83" Type="http://schemas.openxmlformats.org/officeDocument/2006/relationships/hyperlink" Target="https://iasnew.sport.mos.ru/sportsmen/1190379" TargetMode="External"/><Relationship Id="rId88" Type="http://schemas.openxmlformats.org/officeDocument/2006/relationships/hyperlink" Target="https://iasnew.sport.mos.ru/sportsmen/2185731" TargetMode="External"/><Relationship Id="rId91" Type="http://schemas.openxmlformats.org/officeDocument/2006/relationships/hyperlink" Target="https://iasnew.sport.mos.ru/sportsmen/1759528" TargetMode="External"/><Relationship Id="rId96" Type="http://schemas.openxmlformats.org/officeDocument/2006/relationships/hyperlink" Target="https://iasnew.sport.mos.ru/sportsmen/2474535" TargetMode="External"/><Relationship Id="rId111" Type="http://schemas.openxmlformats.org/officeDocument/2006/relationships/hyperlink" Target="https://iasnew.sport.mos.ru/sportsmen/1362642" TargetMode="External"/><Relationship Id="rId1" Type="http://schemas.openxmlformats.org/officeDocument/2006/relationships/hyperlink" Target="https://iasnew.sport.mos.ru/sportsmen/760481" TargetMode="External"/><Relationship Id="rId6" Type="http://schemas.openxmlformats.org/officeDocument/2006/relationships/hyperlink" Target="https://iasnew.sport.mos.ru/sportsmen/1523304" TargetMode="External"/><Relationship Id="rId15" Type="http://schemas.openxmlformats.org/officeDocument/2006/relationships/hyperlink" Target="https://iasnew.sport.mos.ru/sportsmen/1940592" TargetMode="External"/><Relationship Id="rId23" Type="http://schemas.openxmlformats.org/officeDocument/2006/relationships/hyperlink" Target="https://iasnew.sport.mos.ru/sportsmen/659296" TargetMode="External"/><Relationship Id="rId28" Type="http://schemas.openxmlformats.org/officeDocument/2006/relationships/hyperlink" Target="https://iasnew.sport.mos.ru/sportsmen/891722" TargetMode="External"/><Relationship Id="rId36" Type="http://schemas.openxmlformats.org/officeDocument/2006/relationships/hyperlink" Target="https://iasnew.sport.mos.ru/sportsmen/2185749" TargetMode="External"/><Relationship Id="rId49" Type="http://schemas.openxmlformats.org/officeDocument/2006/relationships/hyperlink" Target="https://iasnew.sport.mos.ru/sportsmen/2185764" TargetMode="External"/><Relationship Id="rId57" Type="http://schemas.openxmlformats.org/officeDocument/2006/relationships/hyperlink" Target="https://iasnew.sport.mos.ru/sportsmen/1062040" TargetMode="External"/><Relationship Id="rId106" Type="http://schemas.openxmlformats.org/officeDocument/2006/relationships/hyperlink" Target="https://iasnew.sport.mos.ru/sportsmen/1608588" TargetMode="External"/><Relationship Id="rId114" Type="http://schemas.openxmlformats.org/officeDocument/2006/relationships/hyperlink" Target="https://iasnew.sport.mos.ru/sportsmen/1133662" TargetMode="External"/><Relationship Id="rId10" Type="http://schemas.openxmlformats.org/officeDocument/2006/relationships/hyperlink" Target="https://iasnew.sport.mos.ru/sportsmen/697302" TargetMode="External"/><Relationship Id="rId31" Type="http://schemas.openxmlformats.org/officeDocument/2006/relationships/hyperlink" Target="https://iasnew.sport.mos.ru/sportsmen/1576484" TargetMode="External"/><Relationship Id="rId44" Type="http://schemas.openxmlformats.org/officeDocument/2006/relationships/hyperlink" Target="https://iasnew.sport.mos.ru/sportsmen/219296" TargetMode="External"/><Relationship Id="rId52" Type="http://schemas.openxmlformats.org/officeDocument/2006/relationships/hyperlink" Target="https://iasnew.sport.mos.ru/sportsmen/2185734" TargetMode="External"/><Relationship Id="rId60" Type="http://schemas.openxmlformats.org/officeDocument/2006/relationships/hyperlink" Target="https://iasnew.sport.mos.ru/sportsmen/582147" TargetMode="External"/><Relationship Id="rId65" Type="http://schemas.openxmlformats.org/officeDocument/2006/relationships/hyperlink" Target="https://iasnew.sport.mos.ru/sportsmen/1026739" TargetMode="External"/><Relationship Id="rId73" Type="http://schemas.openxmlformats.org/officeDocument/2006/relationships/hyperlink" Target="https://iasnew.sport.mos.ru/sportsmen/1726036" TargetMode="External"/><Relationship Id="rId78" Type="http://schemas.openxmlformats.org/officeDocument/2006/relationships/hyperlink" Target="https://iasnew.sport.mos.ru/sportsmen/854299" TargetMode="External"/><Relationship Id="rId81" Type="http://schemas.openxmlformats.org/officeDocument/2006/relationships/hyperlink" Target="https://iasnew.sport.mos.ru/sportsmen/1551624" TargetMode="External"/><Relationship Id="rId86" Type="http://schemas.openxmlformats.org/officeDocument/2006/relationships/hyperlink" Target="https://iasnew.sport.mos.ru/sportsmen/1704985" TargetMode="External"/><Relationship Id="rId94" Type="http://schemas.openxmlformats.org/officeDocument/2006/relationships/hyperlink" Target="https://iasnew.sport.mos.ru/sportsmen/1190393" TargetMode="External"/><Relationship Id="rId99" Type="http://schemas.openxmlformats.org/officeDocument/2006/relationships/hyperlink" Target="https://iasnew.sport.mos.ru/sportsmen/772879" TargetMode="External"/><Relationship Id="rId101" Type="http://schemas.openxmlformats.org/officeDocument/2006/relationships/hyperlink" Target="https://iasnew.sport.mos.ru/sportsmen/2538260" TargetMode="External"/><Relationship Id="rId4" Type="http://schemas.openxmlformats.org/officeDocument/2006/relationships/hyperlink" Target="https://iasnew.sport.mos.ru/sportsmen/1299638" TargetMode="External"/><Relationship Id="rId9" Type="http://schemas.openxmlformats.org/officeDocument/2006/relationships/hyperlink" Target="https://iasnew.sport.mos.ru/sportsmen/697301" TargetMode="External"/><Relationship Id="rId13" Type="http://schemas.openxmlformats.org/officeDocument/2006/relationships/hyperlink" Target="https://iasnew.sport.mos.ru/sportsmen/770800" TargetMode="External"/><Relationship Id="rId18" Type="http://schemas.openxmlformats.org/officeDocument/2006/relationships/hyperlink" Target="https://iasnew.sport.mos.ru/sportsmen/2548588" TargetMode="External"/><Relationship Id="rId39" Type="http://schemas.openxmlformats.org/officeDocument/2006/relationships/hyperlink" Target="https://iasnew.sport.mos.ru/sportsmen/1823477" TargetMode="External"/><Relationship Id="rId109" Type="http://schemas.openxmlformats.org/officeDocument/2006/relationships/hyperlink" Target="https://iasnew.sport.mos.ru/sportsmen/1366808" TargetMode="External"/><Relationship Id="rId34" Type="http://schemas.openxmlformats.org/officeDocument/2006/relationships/hyperlink" Target="https://iasnew.sport.mos.ru/sportsmen/1647658" TargetMode="External"/><Relationship Id="rId50" Type="http://schemas.openxmlformats.org/officeDocument/2006/relationships/hyperlink" Target="https://iasnew.sport.mos.ru/sportsmen/2637711" TargetMode="External"/><Relationship Id="rId55" Type="http://schemas.openxmlformats.org/officeDocument/2006/relationships/hyperlink" Target="https://iasnew.sport.mos.ru/sportsmen/999046" TargetMode="External"/><Relationship Id="rId76" Type="http://schemas.openxmlformats.org/officeDocument/2006/relationships/hyperlink" Target="https://iasnew.sport.mos.ru/sportsmen/1875383" TargetMode="External"/><Relationship Id="rId97" Type="http://schemas.openxmlformats.org/officeDocument/2006/relationships/hyperlink" Target="https://iasnew.sport.mos.ru/sportsmen/2474478" TargetMode="External"/><Relationship Id="rId104" Type="http://schemas.openxmlformats.org/officeDocument/2006/relationships/hyperlink" Target="https://iasnew.sport.mos.ru/sportsmen/862403" TargetMode="External"/><Relationship Id="rId7" Type="http://schemas.openxmlformats.org/officeDocument/2006/relationships/hyperlink" Target="https://iasnew.sport.mos.ru/sportsmen/854217" TargetMode="External"/><Relationship Id="rId71" Type="http://schemas.openxmlformats.org/officeDocument/2006/relationships/hyperlink" Target="https://iasnew.sport.mos.ru/sportsmen/1408608" TargetMode="External"/><Relationship Id="rId92" Type="http://schemas.openxmlformats.org/officeDocument/2006/relationships/hyperlink" Target="https://iasnew.sport.mos.ru/sportsmen/9685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U199"/>
  <sheetViews>
    <sheetView tabSelected="1" view="pageBreakPreview" topLeftCell="A108" zoomScaleNormal="100" zoomScaleSheetLayoutView="100" workbookViewId="0">
      <selection activeCell="A117" sqref="A117"/>
    </sheetView>
  </sheetViews>
  <sheetFormatPr defaultRowHeight="15"/>
  <cols>
    <col min="1" max="1" width="7.28515625" customWidth="1"/>
    <col min="2" max="2" width="17" bestFit="1" customWidth="1"/>
    <col min="3" max="3" width="13.140625" bestFit="1" customWidth="1"/>
    <col min="4" max="4" width="20.7109375" bestFit="1" customWidth="1"/>
    <col min="5" max="5" width="12.7109375" style="168" customWidth="1"/>
    <col min="6" max="6" width="9.7109375" style="165" customWidth="1"/>
    <col min="7" max="7" width="28.7109375" customWidth="1"/>
    <col min="8" max="8" width="9.85546875" customWidth="1"/>
    <col min="9" max="9" width="4.28515625" customWidth="1"/>
    <col min="10" max="10" width="9.85546875" customWidth="1"/>
    <col min="11" max="11" width="4.28515625" customWidth="1"/>
    <col min="12" max="12" width="11.85546875" customWidth="1"/>
    <col min="13" max="13" width="8.5703125" bestFit="1" customWidth="1"/>
    <col min="14" max="14" width="7" bestFit="1" customWidth="1"/>
    <col min="15" max="15" width="8.7109375" bestFit="1" customWidth="1"/>
    <col min="16" max="16" width="33.28515625" customWidth="1"/>
    <col min="17" max="17" width="22.140625" style="224" bestFit="1" customWidth="1"/>
    <col min="18" max="18" width="21.5703125" style="250" customWidth="1"/>
    <col min="19" max="19" width="10.42578125" bestFit="1" customWidth="1"/>
    <col min="20" max="21" width="9.28515625" bestFit="1" customWidth="1"/>
  </cols>
  <sheetData>
    <row r="1" spans="1:21" ht="27.75">
      <c r="G1" s="169" t="s">
        <v>4109</v>
      </c>
    </row>
    <row r="2" spans="1:21" ht="23.25">
      <c r="G2" s="170" t="s">
        <v>4087</v>
      </c>
    </row>
    <row r="3" spans="1:21" ht="18">
      <c r="G3" s="171" t="s">
        <v>4088</v>
      </c>
    </row>
    <row r="4" spans="1:21" ht="21">
      <c r="G4" s="172" t="s">
        <v>4089</v>
      </c>
      <c r="H4" s="173"/>
      <c r="J4" s="174"/>
    </row>
    <row r="5" spans="1:21" ht="32.25" customHeight="1">
      <c r="A5" s="256" t="s">
        <v>4090</v>
      </c>
      <c r="B5" s="256"/>
      <c r="C5" s="256"/>
      <c r="D5" s="256"/>
      <c r="E5" s="256"/>
      <c r="G5" s="175"/>
      <c r="H5" s="176"/>
      <c r="I5" s="176"/>
      <c r="K5" s="177"/>
      <c r="L5" s="177"/>
      <c r="M5" s="257" t="s">
        <v>4108</v>
      </c>
      <c r="N5" s="257"/>
      <c r="O5" s="257"/>
      <c r="P5" s="257"/>
      <c r="Q5" s="243"/>
      <c r="R5" s="251"/>
    </row>
    <row r="6" spans="1:21" ht="30">
      <c r="A6" s="178" t="s">
        <v>4086</v>
      </c>
      <c r="B6" s="178" t="s">
        <v>962</v>
      </c>
      <c r="C6" s="178" t="s">
        <v>963</v>
      </c>
      <c r="D6" s="178" t="s">
        <v>964</v>
      </c>
      <c r="E6" s="178" t="s">
        <v>4091</v>
      </c>
      <c r="F6" s="179" t="s">
        <v>4092</v>
      </c>
      <c r="G6" s="178" t="s">
        <v>4093</v>
      </c>
      <c r="H6" s="258" t="s">
        <v>4094</v>
      </c>
      <c r="I6" s="258"/>
      <c r="J6" s="258" t="s">
        <v>4095</v>
      </c>
      <c r="K6" s="258"/>
      <c r="L6" s="180" t="s">
        <v>3777</v>
      </c>
      <c r="M6" s="259" t="s">
        <v>4290</v>
      </c>
      <c r="N6" s="260"/>
      <c r="O6" s="178" t="s">
        <v>4096</v>
      </c>
      <c r="P6" s="178" t="s">
        <v>4097</v>
      </c>
      <c r="Q6" s="244" t="s">
        <v>5</v>
      </c>
      <c r="R6" s="252"/>
    </row>
    <row r="7" spans="1:21" ht="18.75">
      <c r="A7" s="182"/>
      <c r="B7" s="183"/>
      <c r="C7" s="183"/>
      <c r="D7" s="183"/>
      <c r="E7" s="183"/>
      <c r="F7" s="184"/>
      <c r="G7" s="185" t="s">
        <v>4110</v>
      </c>
      <c r="H7" s="186"/>
      <c r="I7" s="186"/>
      <c r="J7" s="187"/>
      <c r="K7" s="188"/>
      <c r="L7" s="188"/>
      <c r="M7" s="231"/>
      <c r="N7" s="231"/>
      <c r="O7" s="189"/>
      <c r="P7" s="190"/>
      <c r="Q7" s="244"/>
      <c r="R7" s="252"/>
      <c r="S7" s="247" t="s">
        <v>4098</v>
      </c>
      <c r="T7" s="192" t="s">
        <v>17</v>
      </c>
      <c r="U7" s="192" t="s">
        <v>5</v>
      </c>
    </row>
    <row r="8" spans="1:21" ht="29.25" customHeight="1">
      <c r="A8" s="193">
        <v>1</v>
      </c>
      <c r="B8" s="194" t="str">
        <f>INDEX(Оргео!C:C,MATCH(протокол!Q8,Оргео!F:F,0))</f>
        <v>Петровская</v>
      </c>
      <c r="C8" s="194" t="str">
        <f>INDEX(Оргео!D:D,MATCH(протокол!Q8,Оргео!F:F,0))</f>
        <v>Анастасия</v>
      </c>
      <c r="D8" s="194" t="str">
        <f>INDEX(Оргео!E:E,MATCH(протокол!Q8,Оргео!F:F,0))</f>
        <v>Романовна</v>
      </c>
      <c r="E8" s="195">
        <f>INDEX(Оргео!L:L,MATCH(протокол!Q8,Оргео!F:F,0))</f>
        <v>41541</v>
      </c>
      <c r="F8" s="196" t="str">
        <f>INDEX(мандатка!I:I,MATCH(протокол!Q8,мандатка!F:F,0))</f>
        <v>1р</v>
      </c>
      <c r="G8" s="227" t="str">
        <f>INDEX(мандатка!Z:Z,MATCH(протокол!Q8,мандатка!F:F,0))</f>
        <v>ГБУ ДО «Московская академия современного пятиборья»</v>
      </c>
      <c r="H8" s="197">
        <f>INDEX(ИТОГИ!G:G,MATCH(протокол!Q8,ИТОГИ!E:E,0))</f>
        <v>4.8032407407407407E-3</v>
      </c>
      <c r="I8" s="236" t="str">
        <f>INDEX(ИТОГИ!H:H,MATCH(протокол!Q8,ИТОГИ!E:E,0))</f>
        <v>(2)</v>
      </c>
      <c r="J8" s="197">
        <f>INDEX(ИТОГИ!I:I,MATCH(протокол!Q8,ИТОГИ!E:E,0))</f>
        <v>5.7175925925925927E-3</v>
      </c>
      <c r="K8" s="236" t="str">
        <f>INDEX(ИТОГИ!J:J,MATCH(протокол!Q8,ИТОГИ!E:E,0))</f>
        <v>(1)</v>
      </c>
      <c r="L8" s="197">
        <f t="shared" ref="L8:L17" si="0">H8+J8</f>
        <v>1.0520833333333333E-2</v>
      </c>
      <c r="M8" s="197" t="s">
        <v>4100</v>
      </c>
      <c r="N8" s="232"/>
      <c r="O8" s="198" t="s">
        <v>9</v>
      </c>
      <c r="P8" s="229" t="str">
        <f>INDEX(мандатка!AC:AC,MATCH(протокол!Q8,мандатка!F:F,0))</f>
        <v>Васильев Иван Михайлович</v>
      </c>
      <c r="Q8" s="223" t="s">
        <v>368</v>
      </c>
      <c r="R8" s="253">
        <f>INDEX(ИТОГИ!K:K,MATCH(протокол!Q8,ИТОГИ!E:E,0))</f>
        <v>1.0520833333333333E-2</v>
      </c>
      <c r="S8" s="248">
        <v>1</v>
      </c>
      <c r="T8" s="201">
        <v>1.1805555555555555E-2</v>
      </c>
      <c r="U8" s="201">
        <v>1.3194444444444444E-2</v>
      </c>
    </row>
    <row r="9" spans="1:21" ht="29.25" customHeight="1">
      <c r="A9" s="193">
        <v>2</v>
      </c>
      <c r="B9" s="194" t="str">
        <f>INDEX(Оргео!C:C,MATCH(протокол!Q9,Оргео!F:F,0))</f>
        <v>Давыдова</v>
      </c>
      <c r="C9" s="194" t="str">
        <f>INDEX(Оргео!D:D,MATCH(протокол!Q9,Оргео!F:F,0))</f>
        <v>Екатерина</v>
      </c>
      <c r="D9" s="194" t="str">
        <f>INDEX(Оргео!E:E,MATCH(протокол!Q9,Оргео!F:F,0))</f>
        <v>Витальевна</v>
      </c>
      <c r="E9" s="195">
        <f>INDEX(Оргео!L:L,MATCH(протокол!Q9,Оргео!F:F,0))</f>
        <v>41151</v>
      </c>
      <c r="F9" s="196" t="str">
        <f>INDEX(мандатка!I:I,MATCH(протокол!Q9,мандатка!F:F,0))</f>
        <v>кмс</v>
      </c>
      <c r="G9" s="227" t="str">
        <f>INDEX(мандатка!Z:Z,MATCH(протокол!Q9,мандатка!F:F,0))</f>
        <v>ГБУ ДО «Московская академия современного пятиборья»</v>
      </c>
      <c r="H9" s="197">
        <f>INDEX(ИТОГИ!G:G,MATCH(протокол!Q9,ИТОГИ!E:E,0))</f>
        <v>5.115740740740741E-3</v>
      </c>
      <c r="I9" s="236" t="str">
        <f>INDEX(ИТОГИ!H:H,MATCH(протокол!Q9,ИТОГИ!E:E,0))</f>
        <v>(5)</v>
      </c>
      <c r="J9" s="197">
        <f>INDEX(ИТОГИ!I:I,MATCH(протокол!Q9,ИТОГИ!E:E,0))</f>
        <v>6.4583333333333324E-3</v>
      </c>
      <c r="K9" s="236" t="str">
        <f>INDEX(ИТОГИ!J:J,MATCH(протокол!Q9,ИТОГИ!E:E,0))</f>
        <v>(2)</v>
      </c>
      <c r="L9" s="199">
        <f t="shared" si="0"/>
        <v>1.1574074074074073E-2</v>
      </c>
      <c r="M9" s="197">
        <f t="shared" ref="M9:M17" si="1">L9-$L$8</f>
        <v>1.05324074074074E-3</v>
      </c>
      <c r="N9" s="233">
        <f>M9/$L$8</f>
        <v>0.10011001100110004</v>
      </c>
      <c r="O9" s="198" t="s">
        <v>9</v>
      </c>
      <c r="P9" s="229" t="str">
        <f>INDEX(мандатка!AC:AC,MATCH(протокол!Q9,мандатка!F:F,0))</f>
        <v>Багазеев Александр Константинович</v>
      </c>
      <c r="Q9" s="223" t="s">
        <v>372</v>
      </c>
      <c r="R9" s="253">
        <f>INDEX(ИТОГИ!K:K,MATCH(протокол!Q9,ИТОГИ!E:E,0))</f>
        <v>1.1574074074074073E-2</v>
      </c>
      <c r="S9" s="248">
        <v>2</v>
      </c>
      <c r="T9" s="201">
        <v>1.2500000000000001E-2</v>
      </c>
      <c r="U9" s="201">
        <v>1.3888888888888888E-2</v>
      </c>
    </row>
    <row r="10" spans="1:21" ht="29.25" customHeight="1">
      <c r="A10" s="193">
        <v>3</v>
      </c>
      <c r="B10" s="194" t="str">
        <f>INDEX(Оргео!C:C,MATCH(протокол!Q10,Оргео!F:F,0))</f>
        <v>Буханова</v>
      </c>
      <c r="C10" s="194" t="str">
        <f>INDEX(Оргео!D:D,MATCH(протокол!Q10,Оргео!F:F,0))</f>
        <v>Диана</v>
      </c>
      <c r="D10" s="194" t="str">
        <f>INDEX(Оргео!E:E,MATCH(протокол!Q10,Оргео!F:F,0))</f>
        <v>Дмитриевна</v>
      </c>
      <c r="E10" s="195">
        <f>INDEX(Оргео!L:L,MATCH(протокол!Q10,Оргео!F:F,0))</f>
        <v>41282</v>
      </c>
      <c r="F10" s="196" t="str">
        <f>INDEX(мандатка!I:I,MATCH(протокол!Q10,мандатка!F:F,0))</f>
        <v>1ю</v>
      </c>
      <c r="G10" s="227" t="str">
        <f>INDEX(мандатка!Z:Z,MATCH(протокол!Q10,мандатка!F:F,0))</f>
        <v>ГБУ ДО «Московская академия современного пятиборья»</v>
      </c>
      <c r="H10" s="197">
        <f>INDEX(ИТОГИ!G:G,MATCH(протокол!Q10,ИТОГИ!E:E,0))</f>
        <v>4.5023148148148149E-3</v>
      </c>
      <c r="I10" s="236" t="str">
        <f>INDEX(ИТОГИ!H:H,MATCH(протокол!Q10,ИТОГИ!E:E,0))</f>
        <v>(1)</v>
      </c>
      <c r="J10" s="197">
        <f>INDEX(ИТОГИ!I:I,MATCH(протокол!Q10,ИТОГИ!E:E,0))</f>
        <v>7.1990740740740747E-3</v>
      </c>
      <c r="K10" s="236" t="str">
        <f>INDEX(ИТОГИ!J:J,MATCH(протокол!Q10,ИТОГИ!E:E,0))</f>
        <v>(7)</v>
      </c>
      <c r="L10" s="199">
        <f t="shared" si="0"/>
        <v>1.170138888888889E-2</v>
      </c>
      <c r="M10" s="197">
        <f t="shared" si="1"/>
        <v>1.1805555555555562E-3</v>
      </c>
      <c r="N10" s="233">
        <f t="shared" ref="N10:N17" si="2">M10/$L$8</f>
        <v>0.11221122112211228</v>
      </c>
      <c r="O10" s="198" t="s">
        <v>9</v>
      </c>
      <c r="P10" s="229" t="str">
        <f>INDEX(мандатка!AC:AC,MATCH(протокол!Q10,мандатка!F:F,0))</f>
        <v>Васильев Иван Михайлович</v>
      </c>
      <c r="Q10" s="223" t="s">
        <v>365</v>
      </c>
      <c r="R10" s="253">
        <f>INDEX(ИТОГИ!K:K,MATCH(протокол!Q10,ИТОГИ!E:E,0))</f>
        <v>1.170138888888889E-2</v>
      </c>
      <c r="S10" s="248">
        <v>3</v>
      </c>
      <c r="T10" s="201">
        <v>1.3194444444444444E-2</v>
      </c>
      <c r="U10" s="201">
        <v>1.4583333333333334E-2</v>
      </c>
    </row>
    <row r="11" spans="1:21" ht="29.25" customHeight="1">
      <c r="A11" s="202">
        <v>4</v>
      </c>
      <c r="B11" s="203" t="str">
        <f>INDEX(Оргео!C:C,MATCH(протокол!Q11,Оргео!F:F,0))</f>
        <v>Рогожина</v>
      </c>
      <c r="C11" s="203" t="str">
        <f>INDEX(Оргео!D:D,MATCH(протокол!Q11,Оргео!F:F,0))</f>
        <v>Дарья</v>
      </c>
      <c r="D11" s="203" t="str">
        <f>INDEX(Оргео!E:E,MATCH(протокол!Q11,Оргео!F:F,0))</f>
        <v>Антоновна</v>
      </c>
      <c r="E11" s="204">
        <f>INDEX(Оргео!L:L,MATCH(протокол!Q11,Оргео!F:F,0))</f>
        <v>41323</v>
      </c>
      <c r="F11" s="205" t="str">
        <f>INDEX(мандатка!I:I,MATCH(протокол!Q11,мандатка!F:F,0))</f>
        <v>1р</v>
      </c>
      <c r="G11" s="228" t="str">
        <f>INDEX(мандатка!Z:Z,MATCH(протокол!Q11,мандатка!F:F,0))</f>
        <v>ГБПОУ «МССУОР № 2» Москомспорта</v>
      </c>
      <c r="H11" s="206">
        <f>INDEX(ИТОГИ!G:G,MATCH(протокол!Q11,ИТОГИ!E:E,0))</f>
        <v>4.9768518518518521E-3</v>
      </c>
      <c r="I11" s="237" t="str">
        <f>INDEX(ИТОГИ!H:H,MATCH(протокол!Q11,ИТОГИ!E:E,0))</f>
        <v>(3)</v>
      </c>
      <c r="J11" s="206">
        <f>INDEX(ИТОГИ!I:I,MATCH(протокол!Q11,ИТОГИ!E:E,0))</f>
        <v>6.8171296296296296E-3</v>
      </c>
      <c r="K11" s="237" t="str">
        <f>INDEX(ИТОГИ!J:J,MATCH(протокол!Q11,ИТОГИ!E:E,0))</f>
        <v>(3)</v>
      </c>
      <c r="L11" s="208">
        <f t="shared" si="0"/>
        <v>1.1793981481481482E-2</v>
      </c>
      <c r="M11" s="206">
        <f t="shared" si="1"/>
        <v>1.2731481481481483E-3</v>
      </c>
      <c r="N11" s="238">
        <f t="shared" si="2"/>
        <v>0.12101210121012101</v>
      </c>
      <c r="O11" s="207" t="s">
        <v>9</v>
      </c>
      <c r="P11" s="230" t="str">
        <f>INDEX(мандатка!AC:AC,MATCH(протокол!Q11,мандатка!F:F,0))</f>
        <v>Пахомова Марина Сергеевна</v>
      </c>
      <c r="Q11" s="223" t="s">
        <v>367</v>
      </c>
      <c r="R11" s="253">
        <f>INDEX(ИТОГИ!K:K,MATCH(протокол!Q11,ИТОГИ!E:E,0))</f>
        <v>1.1793981481481482E-2</v>
      </c>
      <c r="S11" s="249" t="s">
        <v>6</v>
      </c>
      <c r="T11" s="201">
        <v>1.3888888888888888E-2</v>
      </c>
      <c r="U11" s="201">
        <v>1.5625E-2</v>
      </c>
    </row>
    <row r="12" spans="1:21" ht="29.25" customHeight="1">
      <c r="A12" s="202">
        <v>5</v>
      </c>
      <c r="B12" s="203" t="str">
        <f>INDEX(Оргео!C:C,MATCH(протокол!Q12,Оргео!F:F,0))</f>
        <v>Петрова</v>
      </c>
      <c r="C12" s="203" t="str">
        <f>INDEX(Оргео!D:D,MATCH(протокол!Q12,Оргео!F:F,0))</f>
        <v>Полина</v>
      </c>
      <c r="D12" s="203" t="str">
        <f>INDEX(Оргео!E:E,MATCH(протокол!Q12,Оргео!F:F,0))</f>
        <v>Сергеевна</v>
      </c>
      <c r="E12" s="204">
        <f>INDEX(Оргео!L:L,MATCH(протокол!Q12,Оргео!F:F,0))</f>
        <v>41175</v>
      </c>
      <c r="F12" s="205" t="str">
        <f>INDEX(мандатка!I:I,MATCH(протокол!Q12,мандатка!F:F,0))</f>
        <v>1р</v>
      </c>
      <c r="G12" s="228" t="str">
        <f>INDEX(мандатка!Z:Z,MATCH(протокол!Q12,мандатка!F:F,0))</f>
        <v>ГБУ ДО «Московская академия современного пятиборья»</v>
      </c>
      <c r="H12" s="206">
        <f>INDEX(ИТОГИ!G:G,MATCH(протокол!Q12,ИТОГИ!E:E,0))</f>
        <v>5.0231481481481481E-3</v>
      </c>
      <c r="I12" s="237" t="str">
        <f>INDEX(ИТОГИ!H:H,MATCH(протокол!Q12,ИТОГИ!E:E,0))</f>
        <v>(4)</v>
      </c>
      <c r="J12" s="206">
        <f>INDEX(ИТОГИ!I:I,MATCH(протокол!Q12,ИТОГИ!E:E,0))</f>
        <v>7.0949074074074074E-3</v>
      </c>
      <c r="K12" s="237" t="str">
        <f>INDEX(ИТОГИ!J:J,MATCH(протокол!Q12,ИТОГИ!E:E,0))</f>
        <v>(6)</v>
      </c>
      <c r="L12" s="208">
        <f t="shared" si="0"/>
        <v>1.2118055555555556E-2</v>
      </c>
      <c r="M12" s="206">
        <f t="shared" si="1"/>
        <v>1.5972222222222221E-3</v>
      </c>
      <c r="N12" s="238">
        <f t="shared" si="2"/>
        <v>0.15181518151815179</v>
      </c>
      <c r="O12" s="207" t="s">
        <v>9</v>
      </c>
      <c r="P12" s="230" t="str">
        <f>INDEX(мандатка!AC:AC,MATCH(протокол!Q12,мандатка!F:F,0))</f>
        <v>Васильев Иван Михайлович</v>
      </c>
      <c r="Q12" s="223" t="s">
        <v>374</v>
      </c>
      <c r="R12" s="253">
        <f>INDEX(ИТОГИ!K:K,MATCH(протокол!Q12,ИТОГИ!E:E,0))</f>
        <v>1.2118055555555556E-2</v>
      </c>
      <c r="S12" s="249" t="s">
        <v>4102</v>
      </c>
      <c r="T12" s="201">
        <v>1.4930555555555556E-2</v>
      </c>
      <c r="U12" s="201">
        <v>1.6666666666666666E-2</v>
      </c>
    </row>
    <row r="13" spans="1:21" ht="29.25" customHeight="1">
      <c r="A13" s="202">
        <v>6</v>
      </c>
      <c r="B13" s="203" t="str">
        <f>INDEX(Оргео!C:C,MATCH(протокол!Q13,Оргео!F:F,0))</f>
        <v>Сомова</v>
      </c>
      <c r="C13" s="203" t="str">
        <f>INDEX(Оргео!D:D,MATCH(протокол!Q13,Оргео!F:F,0))</f>
        <v>Алиса</v>
      </c>
      <c r="D13" s="203" t="str">
        <f>INDEX(Оргео!E:E,MATCH(протокол!Q13,Оргео!F:F,0))</f>
        <v>Евгеньевна</v>
      </c>
      <c r="E13" s="204">
        <f>INDEX(Оргео!L:L,MATCH(протокол!Q13,Оргео!F:F,0))</f>
        <v>41617</v>
      </c>
      <c r="F13" s="205" t="str">
        <f>INDEX(мандатка!I:I,MATCH(протокол!Q13,мандатка!F:F,0))</f>
        <v>1р</v>
      </c>
      <c r="G13" s="228" t="str">
        <f>INDEX(мандатка!Z:Z,MATCH(протокол!Q13,мандатка!F:F,0))</f>
        <v>АНО «ДЮСШ «Акватикс»</v>
      </c>
      <c r="H13" s="206">
        <f>INDEX(ИТОГИ!G:G,MATCH(протокол!Q13,ИТОГИ!E:E,0))</f>
        <v>5.2546296296296299E-3</v>
      </c>
      <c r="I13" s="237" t="str">
        <f>INDEX(ИТОГИ!H:H,MATCH(протокол!Q13,ИТОГИ!E:E,0))</f>
        <v>(7)</v>
      </c>
      <c r="J13" s="206">
        <f>INDEX(ИТОГИ!I:I,MATCH(протокол!Q13,ИТОГИ!E:E,0))</f>
        <v>6.9328703703703705E-3</v>
      </c>
      <c r="K13" s="237" t="str">
        <f>INDEX(ИТОГИ!J:J,MATCH(протокол!Q13,ИТОГИ!E:E,0))</f>
        <v>(4)</v>
      </c>
      <c r="L13" s="208">
        <f t="shared" si="0"/>
        <v>1.21875E-2</v>
      </c>
      <c r="M13" s="206">
        <f t="shared" si="1"/>
        <v>1.666666666666667E-3</v>
      </c>
      <c r="N13" s="238">
        <f t="shared" si="2"/>
        <v>0.15841584158415845</v>
      </c>
      <c r="O13" s="207" t="s">
        <v>9</v>
      </c>
      <c r="P13" s="230" t="str">
        <f>INDEX(мандатка!AC:AC,MATCH(протокол!Q13,мандатка!F:F,0))</f>
        <v>Борисов Евгений Валерьевич, Самсонов Иван Александрович</v>
      </c>
      <c r="Q13" s="223" t="s">
        <v>370</v>
      </c>
      <c r="R13" s="253">
        <f>INDEX(ИТОГИ!K:K,MATCH(протокол!Q13,ИТОГИ!E:E,0))</f>
        <v>1.21875E-2</v>
      </c>
      <c r="S13" s="249" t="s">
        <v>4103</v>
      </c>
      <c r="T13" s="201">
        <v>1.5625E-2</v>
      </c>
      <c r="U13" s="201">
        <v>1.7708333333333333E-2</v>
      </c>
    </row>
    <row r="14" spans="1:21" ht="29.25" customHeight="1">
      <c r="A14" s="202">
        <v>7</v>
      </c>
      <c r="B14" s="203" t="str">
        <f>INDEX(Оргео!C:C,MATCH(протокол!Q14,Оргео!F:F,0))</f>
        <v>Жевагина</v>
      </c>
      <c r="C14" s="203" t="str">
        <f>INDEX(Оргео!D:D,MATCH(протокол!Q14,Оргео!F:F,0))</f>
        <v>Виктория</v>
      </c>
      <c r="D14" s="203" t="str">
        <f>INDEX(Оргео!E:E,MATCH(протокол!Q14,Оргео!F:F,0))</f>
        <v>Михайловна</v>
      </c>
      <c r="E14" s="204">
        <f>INDEX(Оргео!L:L,MATCH(протокол!Q14,Оргео!F:F,0))</f>
        <v>41135</v>
      </c>
      <c r="F14" s="205" t="str">
        <f>INDEX(мандатка!I:I,MATCH(протокол!Q14,мандатка!F:F,0))</f>
        <v>2р</v>
      </c>
      <c r="G14" s="228" t="str">
        <f>INDEX(мандатка!Z:Z,MATCH(протокол!Q14,мандатка!F:F,0))</f>
        <v>ГБПОУ «МССУОР № 2» Москомспорта</v>
      </c>
      <c r="H14" s="206">
        <f>INDEX(ИТОГИ!G:G,MATCH(протокол!Q14,ИТОГИ!E:E,0))</f>
        <v>5.2430555555555555E-3</v>
      </c>
      <c r="I14" s="237" t="str">
        <f>INDEX(ИТОГИ!H:H,MATCH(протокол!Q14,ИТОГИ!E:E,0))</f>
        <v>(6)</v>
      </c>
      <c r="J14" s="206">
        <f>INDEX(ИТОГИ!I:I,MATCH(протокол!Q14,ИТОГИ!E:E,0))</f>
        <v>7.2569444444444452E-3</v>
      </c>
      <c r="K14" s="237" t="str">
        <f>INDEX(ИТОГИ!J:J,MATCH(протокол!Q14,ИТОГИ!E:E,0))</f>
        <v>(8)</v>
      </c>
      <c r="L14" s="208">
        <f t="shared" si="0"/>
        <v>1.2500000000000001E-2</v>
      </c>
      <c r="M14" s="206">
        <f t="shared" si="1"/>
        <v>1.9791666666666673E-3</v>
      </c>
      <c r="N14" s="238">
        <f t="shared" si="2"/>
        <v>0.18811881188118817</v>
      </c>
      <c r="O14" s="207" t="s">
        <v>9</v>
      </c>
      <c r="P14" s="230" t="str">
        <f>INDEX(мандатка!AC:AC,MATCH(протокол!Q14,мандатка!F:F,0))</f>
        <v>Семиволос Алексей Юрьевич</v>
      </c>
      <c r="Q14" s="223" t="s">
        <v>373</v>
      </c>
      <c r="R14" s="253">
        <f>INDEX(ИТОГИ!K:K,MATCH(протокол!Q14,ИТОГИ!E:E,0))</f>
        <v>1.2500000000000001E-2</v>
      </c>
      <c r="S14" s="211"/>
      <c r="T14" s="212"/>
      <c r="U14" s="212"/>
    </row>
    <row r="15" spans="1:21" ht="29.25" customHeight="1">
      <c r="A15" s="202">
        <v>8</v>
      </c>
      <c r="B15" s="203" t="str">
        <f>INDEX(Оргео!C:C,MATCH(протокол!Q15,Оргео!F:F,0))</f>
        <v>Ланцова</v>
      </c>
      <c r="C15" s="203" t="str">
        <f>INDEX(Оргео!D:D,MATCH(протокол!Q15,Оргео!F:F,0))</f>
        <v>Мария</v>
      </c>
      <c r="D15" s="203" t="str">
        <f>INDEX(Оргео!E:E,MATCH(протокол!Q15,Оргео!F:F,0))</f>
        <v>Андреевна</v>
      </c>
      <c r="E15" s="204">
        <f>INDEX(Оргео!L:L,MATCH(протокол!Q15,Оргео!F:F,0))</f>
        <v>41583</v>
      </c>
      <c r="F15" s="205" t="str">
        <f>INDEX(мандатка!I:I,MATCH(протокол!Q15,мандатка!F:F,0))</f>
        <v>1р</v>
      </c>
      <c r="G15" s="228" t="str">
        <f>INDEX(мандатка!Z:Z,MATCH(протокол!Q15,мандатка!F:F,0))</f>
        <v>АНО «ДЮСШ «Акватикс»</v>
      </c>
      <c r="H15" s="206">
        <f>INDEX(ИТОГИ!G:G,MATCH(протокол!Q15,ИТОГИ!E:E,0))</f>
        <v>5.6365740740740742E-3</v>
      </c>
      <c r="I15" s="237" t="str">
        <f>INDEX(ИТОГИ!H:H,MATCH(протокол!Q15,ИТОГИ!E:E,0))</f>
        <v>(8)</v>
      </c>
      <c r="J15" s="206">
        <f>INDEX(ИТОГИ!I:I,MATCH(протокол!Q15,ИТОГИ!E:E,0))</f>
        <v>6.9560185185185185E-3</v>
      </c>
      <c r="K15" s="237" t="str">
        <f>INDEX(ИТОГИ!J:J,MATCH(протокол!Q15,ИТОГИ!E:E,0))</f>
        <v>(5)</v>
      </c>
      <c r="L15" s="208">
        <f t="shared" si="0"/>
        <v>1.2592592592592593E-2</v>
      </c>
      <c r="M15" s="206">
        <f t="shared" si="1"/>
        <v>2.0717592592592593E-3</v>
      </c>
      <c r="N15" s="238">
        <f t="shared" si="2"/>
        <v>0.19691969196919692</v>
      </c>
      <c r="O15" s="207" t="s">
        <v>9</v>
      </c>
      <c r="P15" s="230" t="str">
        <f>INDEX(мандатка!AC:AC,MATCH(протокол!Q15,мандатка!F:F,0))</f>
        <v>Борисов Евгений Валерьевич, Самсонов Иван Александрович</v>
      </c>
      <c r="Q15" s="223" t="s">
        <v>369</v>
      </c>
      <c r="R15" s="253">
        <f>INDEX(ИТОГИ!K:K,MATCH(протокол!Q15,ИТОГИ!E:E,0))</f>
        <v>1.2592592592592593E-2</v>
      </c>
      <c r="S15" s="211"/>
      <c r="T15" s="212"/>
      <c r="U15" s="212"/>
    </row>
    <row r="16" spans="1:21" ht="29.25" customHeight="1">
      <c r="A16" s="202">
        <v>9</v>
      </c>
      <c r="B16" s="203" t="str">
        <f>INDEX(Оргео!C:C,MATCH(протокол!Q16,Оргео!F:F,0))</f>
        <v>Жаринова</v>
      </c>
      <c r="C16" s="203" t="str">
        <f>INDEX(Оргео!D:D,MATCH(протокол!Q16,Оргео!F:F,0))</f>
        <v>Анна</v>
      </c>
      <c r="D16" s="203" t="str">
        <f>INDEX(Оргео!E:E,MATCH(протокол!Q16,Оргео!F:F,0))</f>
        <v>Владимировна</v>
      </c>
      <c r="E16" s="204">
        <f>INDEX(Оргео!L:L,MATCH(протокол!Q16,Оргео!F:F,0))</f>
        <v>41557</v>
      </c>
      <c r="F16" s="205" t="str">
        <f>INDEX(мандатка!I:I,MATCH(протокол!Q16,мандатка!F:F,0))</f>
        <v>2р</v>
      </c>
      <c r="G16" s="228" t="str">
        <f>INDEX(мандатка!Z:Z,MATCH(протокол!Q16,мандатка!F:F,0))</f>
        <v>ГБПОУ «МССУОР № 2» Москомспорта</v>
      </c>
      <c r="H16" s="206">
        <f>INDEX(ИТОГИ!G:G,MATCH(протокол!Q16,ИТОГИ!E:E,0))</f>
        <v>5.6597222222222222E-3</v>
      </c>
      <c r="I16" s="237" t="str">
        <f>INDEX(ИТОГИ!H:H,MATCH(протокол!Q16,ИТОГИ!E:E,0))</f>
        <v>(9)</v>
      </c>
      <c r="J16" s="206">
        <f>INDEX(ИТОГИ!I:I,MATCH(протокол!Q16,ИТОГИ!E:E,0))</f>
        <v>7.3611111111111117E-3</v>
      </c>
      <c r="K16" s="237" t="str">
        <f>INDEX(ИТОГИ!J:J,MATCH(протокол!Q16,ИТОГИ!E:E,0))</f>
        <v>(9)</v>
      </c>
      <c r="L16" s="208">
        <f t="shared" si="0"/>
        <v>1.3020833333333334E-2</v>
      </c>
      <c r="M16" s="206">
        <f t="shared" si="1"/>
        <v>2.5000000000000005E-3</v>
      </c>
      <c r="N16" s="238">
        <f t="shared" si="2"/>
        <v>0.23762376237623767</v>
      </c>
      <c r="O16" s="207" t="s">
        <v>9</v>
      </c>
      <c r="P16" s="230" t="str">
        <f>INDEX(мандатка!AC:AC,MATCH(протокол!Q16,мандатка!F:F,0))</f>
        <v>Семиволос Алексей Юрьевич</v>
      </c>
      <c r="Q16" s="223" t="s">
        <v>371</v>
      </c>
      <c r="R16" s="253">
        <f>INDEX(ИТОГИ!K:K,MATCH(протокол!Q16,ИТОГИ!E:E,0))</f>
        <v>1.3020833333333334E-2</v>
      </c>
      <c r="S16" s="211"/>
      <c r="T16" s="212"/>
      <c r="U16" s="212"/>
    </row>
    <row r="17" spans="1:21" ht="29.25" customHeight="1">
      <c r="A17" s="202">
        <v>10</v>
      </c>
      <c r="B17" s="203" t="str">
        <f>INDEX(Оргео!C:C,MATCH(протокол!Q17,Оргео!F:F,0))</f>
        <v>Украинцева</v>
      </c>
      <c r="C17" s="203" t="str">
        <f>INDEX(Оргео!D:D,MATCH(протокол!Q17,Оргео!F:F,0))</f>
        <v>Софья</v>
      </c>
      <c r="D17" s="203" t="str">
        <f>INDEX(Оргео!E:E,MATCH(протокол!Q17,Оргео!F:F,0))</f>
        <v>Романовна</v>
      </c>
      <c r="E17" s="204">
        <f>INDEX(Оргео!L:L,MATCH(протокол!Q17,Оргео!F:F,0))</f>
        <v>41525</v>
      </c>
      <c r="F17" s="205" t="str">
        <f>INDEX(мандатка!I:I,MATCH(протокол!Q17,мандатка!F:F,0))</f>
        <v>3р</v>
      </c>
      <c r="G17" s="228" t="str">
        <f>INDEX(мандатка!Z:Z,MATCH(протокол!Q17,мандатка!F:F,0))</f>
        <v>АНО «ДЮСШ «Акватикс»</v>
      </c>
      <c r="H17" s="206">
        <f>INDEX(ИТОГИ!G:G,MATCH(протокол!Q17,ИТОГИ!E:E,0))</f>
        <v>5.7986111111111112E-3</v>
      </c>
      <c r="I17" s="237" t="str">
        <f>INDEX(ИТОГИ!H:H,MATCH(протокол!Q17,ИТОГИ!E:E,0))</f>
        <v>(16)</v>
      </c>
      <c r="J17" s="206">
        <f>INDEX(ИТОГИ!I:I,MATCH(протокол!Q17,ИТОГИ!E:E,0))</f>
        <v>7.7083333333333335E-3</v>
      </c>
      <c r="K17" s="237" t="str">
        <f>INDEX(ИТОГИ!J:J,MATCH(протокол!Q17,ИТОГИ!E:E,0))</f>
        <v>(12)</v>
      </c>
      <c r="L17" s="208">
        <f t="shared" si="0"/>
        <v>1.3506944444444445E-2</v>
      </c>
      <c r="M17" s="206">
        <f t="shared" si="1"/>
        <v>2.9861111111111113E-3</v>
      </c>
      <c r="N17" s="238">
        <f t="shared" si="2"/>
        <v>0.28382838283828382</v>
      </c>
      <c r="O17" s="209" t="s">
        <v>8</v>
      </c>
      <c r="P17" s="230" t="str">
        <f>INDEX(мандатка!AC:AC,MATCH(протокол!Q17,мандатка!F:F,0))</f>
        <v>Трифанкин Степан Николаевич, Борисов Евгений Валерьевич</v>
      </c>
      <c r="Q17" s="223" t="s">
        <v>937</v>
      </c>
      <c r="R17" s="253">
        <f>INDEX(ИТОГИ!K:K,MATCH(протокол!Q17,ИТОГИ!E:E,0))</f>
        <v>1.3506944444444445E-2</v>
      </c>
      <c r="S17" s="211"/>
      <c r="T17" s="212"/>
      <c r="U17" s="212"/>
    </row>
    <row r="18" spans="1:21" ht="15.75">
      <c r="A18" s="213"/>
      <c r="B18" s="214"/>
      <c r="C18" s="214"/>
      <c r="D18" s="214"/>
      <c r="E18" s="215"/>
      <c r="F18" s="216"/>
      <c r="G18" s="217"/>
      <c r="H18" s="218"/>
      <c r="I18" s="219"/>
      <c r="J18" s="218"/>
      <c r="K18" s="219"/>
      <c r="L18" s="218"/>
      <c r="M18" s="218"/>
      <c r="N18" s="218"/>
      <c r="O18" s="219"/>
      <c r="P18" s="220"/>
      <c r="Q18" s="210"/>
      <c r="R18" s="254"/>
      <c r="S18" s="211"/>
      <c r="T18" s="212"/>
      <c r="U18" s="212"/>
    </row>
    <row r="19" spans="1:21" ht="21" customHeight="1">
      <c r="D19" s="221" t="s">
        <v>4104</v>
      </c>
      <c r="E19"/>
      <c r="I19" s="221" t="s">
        <v>4105</v>
      </c>
      <c r="R19" s="254"/>
    </row>
    <row r="20" spans="1:21" ht="21" customHeight="1">
      <c r="E20"/>
      <c r="I20" s="222"/>
      <c r="R20" s="254"/>
    </row>
    <row r="21" spans="1:21" ht="21" customHeight="1">
      <c r="D21" s="222" t="s">
        <v>4106</v>
      </c>
      <c r="E21"/>
      <c r="I21" s="222" t="s">
        <v>4289</v>
      </c>
      <c r="R21" s="254"/>
    </row>
    <row r="22" spans="1:21" ht="27.75">
      <c r="G22" s="169" t="s">
        <v>4109</v>
      </c>
    </row>
    <row r="23" spans="1:21" ht="23.25">
      <c r="G23" s="170" t="s">
        <v>4087</v>
      </c>
    </row>
    <row r="24" spans="1:21" ht="18">
      <c r="G24" s="171" t="s">
        <v>4088</v>
      </c>
    </row>
    <row r="25" spans="1:21" ht="21">
      <c r="G25" s="172" t="s">
        <v>4089</v>
      </c>
      <c r="H25" s="173"/>
      <c r="J25" s="174"/>
    </row>
    <row r="26" spans="1:21" ht="32.25" customHeight="1">
      <c r="A26" s="256" t="s">
        <v>4090</v>
      </c>
      <c r="B26" s="256"/>
      <c r="C26" s="256"/>
      <c r="D26" s="256"/>
      <c r="E26" s="256"/>
      <c r="G26" s="175"/>
      <c r="H26" s="176"/>
      <c r="I26" s="176"/>
      <c r="K26" s="177"/>
      <c r="L26" s="177"/>
      <c r="M26" s="257" t="s">
        <v>4108</v>
      </c>
      <c r="N26" s="257"/>
      <c r="O26" s="257"/>
      <c r="P26" s="257"/>
      <c r="Q26" s="243"/>
      <c r="R26" s="251"/>
    </row>
    <row r="27" spans="1:21" ht="30" customHeight="1">
      <c r="A27" s="178" t="s">
        <v>4086</v>
      </c>
      <c r="B27" s="178" t="s">
        <v>962</v>
      </c>
      <c r="C27" s="178" t="s">
        <v>963</v>
      </c>
      <c r="D27" s="178" t="s">
        <v>964</v>
      </c>
      <c r="E27" s="178" t="s">
        <v>4091</v>
      </c>
      <c r="F27" s="179" t="s">
        <v>4092</v>
      </c>
      <c r="G27" s="178" t="s">
        <v>4093</v>
      </c>
      <c r="H27" s="261" t="s">
        <v>4094</v>
      </c>
      <c r="I27" s="262"/>
      <c r="J27" s="261" t="s">
        <v>4095</v>
      </c>
      <c r="K27" s="262"/>
      <c r="L27" s="180" t="s">
        <v>3777</v>
      </c>
      <c r="M27" s="259" t="s">
        <v>4290</v>
      </c>
      <c r="N27" s="260"/>
      <c r="O27" s="178" t="s">
        <v>4096</v>
      </c>
      <c r="P27" s="178" t="s">
        <v>4097</v>
      </c>
      <c r="Q27" s="244" t="s">
        <v>5</v>
      </c>
      <c r="R27" s="252"/>
    </row>
    <row r="28" spans="1:21" ht="18.75">
      <c r="A28" s="182"/>
      <c r="B28" s="183"/>
      <c r="C28" s="183"/>
      <c r="D28" s="183"/>
      <c r="E28" s="183"/>
      <c r="F28" s="184"/>
      <c r="G28" s="185" t="s">
        <v>4291</v>
      </c>
      <c r="H28" s="186"/>
      <c r="I28" s="186"/>
      <c r="J28" s="187"/>
      <c r="K28" s="188"/>
      <c r="L28" s="188"/>
      <c r="M28" s="231"/>
      <c r="N28" s="231"/>
      <c r="O28" s="189"/>
      <c r="P28" s="190"/>
      <c r="Q28" s="244"/>
      <c r="R28" s="252"/>
      <c r="S28" s="247" t="s">
        <v>4098</v>
      </c>
      <c r="T28" s="192" t="s">
        <v>17</v>
      </c>
      <c r="U28" s="192" t="s">
        <v>5</v>
      </c>
    </row>
    <row r="29" spans="1:21" ht="29.25" customHeight="1">
      <c r="A29" s="193">
        <v>1</v>
      </c>
      <c r="B29" s="194" t="str">
        <f>INDEX(Оргео!C:C,MATCH(протокол!Q29,Оргео!F:F,0))</f>
        <v>Ключарёва</v>
      </c>
      <c r="C29" s="194" t="str">
        <f>INDEX(Оргео!D:D,MATCH(протокол!Q29,Оргео!F:F,0))</f>
        <v>Иоанна</v>
      </c>
      <c r="D29" s="194" t="str">
        <f>INDEX(Оргео!E:E,MATCH(протокол!Q29,Оргео!F:F,0))</f>
        <v>Олеговна</v>
      </c>
      <c r="E29" s="195">
        <f>INDEX(Оргео!L:L,MATCH(протокол!Q29,Оргео!F:F,0))</f>
        <v>40717</v>
      </c>
      <c r="F29" s="196" t="str">
        <f>INDEX(мандатка!I:I,MATCH(протокол!Q29,мандатка!F:F,0))</f>
        <v>кмс</v>
      </c>
      <c r="G29" s="227" t="str">
        <f>INDEX(мандатка!Z:Z,MATCH(протокол!Q29,мандатка!F:F,0))</f>
        <v>ГБУ ДО «Московская академия современного пятиборья»</v>
      </c>
      <c r="H29" s="197">
        <f>INDEX(ИТОГИ!G:G,MATCH(протокол!Q29,ИТОГИ!E:E,0))</f>
        <v>4.5486111111111109E-3</v>
      </c>
      <c r="I29" s="236" t="str">
        <f>INDEX(ИТОГИ!H:H,MATCH(протокол!Q29,ИТОГИ!E:E,0))</f>
        <v>(1)</v>
      </c>
      <c r="J29" s="197">
        <f>INDEX(ИТОГИ!I:I,MATCH(протокол!Q29,ИТОГИ!E:E,0))</f>
        <v>6.0879629629629634E-3</v>
      </c>
      <c r="K29" s="236" t="str">
        <f>INDEX(ИТОГИ!J:J,MATCH(протокол!Q29,ИТОГИ!E:E,0))</f>
        <v>(1)</v>
      </c>
      <c r="L29" s="197">
        <f t="shared" ref="L29:L38" si="3">H29+J29</f>
        <v>1.0636574074074074E-2</v>
      </c>
      <c r="M29" s="197" t="s">
        <v>4100</v>
      </c>
      <c r="N29" s="232"/>
      <c r="O29" s="198" t="s">
        <v>9</v>
      </c>
      <c r="P29" s="229" t="str">
        <f>INDEX(мандатка!AC:AC,MATCH(протокол!Q29,мандатка!F:F,0))</f>
        <v>Багазеев Александр Константинович</v>
      </c>
      <c r="Q29" s="223" t="s">
        <v>560</v>
      </c>
      <c r="R29" s="253">
        <f>INDEX(ИТОГИ!K:K,MATCH(протокол!Q29,ИТОГИ!E:E,0))</f>
        <v>1.0636574074074074E-2</v>
      </c>
      <c r="S29" s="248">
        <v>1</v>
      </c>
      <c r="T29" s="201">
        <v>1.1805555555555555E-2</v>
      </c>
      <c r="U29" s="201">
        <v>1.3194444444444444E-2</v>
      </c>
    </row>
    <row r="30" spans="1:21" ht="29.25" customHeight="1">
      <c r="A30" s="193">
        <v>2</v>
      </c>
      <c r="B30" s="194" t="str">
        <f>INDEX(Оргео!C:C,MATCH(протокол!Q30,Оргео!F:F,0))</f>
        <v>Титова</v>
      </c>
      <c r="C30" s="194" t="str">
        <f>INDEX(Оргео!D:D,MATCH(протокол!Q30,Оргео!F:F,0))</f>
        <v>Алина</v>
      </c>
      <c r="D30" s="194" t="str">
        <f>INDEX(Оргео!E:E,MATCH(протокол!Q30,Оргео!F:F,0))</f>
        <v>Павловна</v>
      </c>
      <c r="E30" s="195">
        <f>INDEX(Оргео!L:L,MATCH(протокол!Q30,Оргео!F:F,0))</f>
        <v>40701</v>
      </c>
      <c r="F30" s="196" t="str">
        <f>INDEX(мандатка!I:I,MATCH(протокол!Q30,мандатка!F:F,0))</f>
        <v>кмс</v>
      </c>
      <c r="G30" s="227" t="str">
        <f>INDEX(мандатка!Z:Z,MATCH(протокол!Q30,мандатка!F:F,0))</f>
        <v>ГБУ ДО «Московская академия современного пятиборья»</v>
      </c>
      <c r="H30" s="197">
        <f>INDEX(ИТОГИ!G:G,MATCH(протокол!Q30,ИТОГИ!E:E,0))</f>
        <v>4.6180555555555558E-3</v>
      </c>
      <c r="I30" s="236" t="str">
        <f>INDEX(ИТОГИ!H:H,MATCH(протокол!Q30,ИТОГИ!E:E,0))</f>
        <v>(2)</v>
      </c>
      <c r="J30" s="197">
        <f>INDEX(ИТОГИ!I:I,MATCH(протокол!Q30,ИТОГИ!E:E,0))</f>
        <v>6.2847222222222228E-3</v>
      </c>
      <c r="K30" s="236" t="str">
        <f>INDEX(ИТОГИ!J:J,MATCH(протокол!Q30,ИТОГИ!E:E,0))</f>
        <v>(3)</v>
      </c>
      <c r="L30" s="199">
        <f t="shared" si="3"/>
        <v>1.0902777777777779E-2</v>
      </c>
      <c r="M30" s="197">
        <f>L30-$L$29</f>
        <v>2.6620370370370426E-4</v>
      </c>
      <c r="N30" s="233">
        <f>M30/$L$29</f>
        <v>2.5027203482045755E-2</v>
      </c>
      <c r="O30" s="198" t="s">
        <v>9</v>
      </c>
      <c r="P30" s="229" t="str">
        <f>INDEX(мандатка!AC:AC,MATCH(протокол!Q30,мандатка!F:F,0))</f>
        <v>Багазеев Александр Константинович</v>
      </c>
      <c r="Q30" s="223" t="s">
        <v>382</v>
      </c>
      <c r="R30" s="253">
        <f>INDEX(ИТОГИ!K:K,MATCH(протокол!Q30,ИТОГИ!E:E,0))</f>
        <v>1.0902777777777779E-2</v>
      </c>
      <c r="S30" s="248">
        <v>2</v>
      </c>
      <c r="T30" s="201">
        <v>1.2500000000000001E-2</v>
      </c>
      <c r="U30" s="201">
        <v>1.3888888888888888E-2</v>
      </c>
    </row>
    <row r="31" spans="1:21" ht="29.25" customHeight="1">
      <c r="A31" s="193">
        <v>3</v>
      </c>
      <c r="B31" s="194" t="str">
        <f>INDEX(Оргео!C:C,MATCH(протокол!Q31,Оргео!F:F,0))</f>
        <v>Длютрова</v>
      </c>
      <c r="C31" s="194" t="str">
        <f>INDEX(Оргео!D:D,MATCH(протокол!Q31,Оргео!F:F,0))</f>
        <v>Ульяна</v>
      </c>
      <c r="D31" s="194" t="str">
        <f>INDEX(Оргео!E:E,MATCH(протокол!Q31,Оргео!F:F,0))</f>
        <v>Юрьевна</v>
      </c>
      <c r="E31" s="195">
        <f>INDEX(Оргео!L:L,MATCH(протокол!Q31,Оргео!F:F,0))</f>
        <v>40717</v>
      </c>
      <c r="F31" s="196" t="str">
        <f>INDEX(мандатка!I:I,MATCH(протокол!Q31,мандатка!F:F,0))</f>
        <v>кмс</v>
      </c>
      <c r="G31" s="227" t="str">
        <f>INDEX(мандатка!Z:Z,MATCH(протокол!Q31,мандатка!F:F,0))</f>
        <v>ГБПОУ «МССУОР № 2» Москомспорта</v>
      </c>
      <c r="H31" s="197">
        <f>INDEX(ИТОГИ!G:G,MATCH(протокол!Q31,ИТОГИ!E:E,0))</f>
        <v>4.6643518518518518E-3</v>
      </c>
      <c r="I31" s="236" t="str">
        <f>INDEX(ИТОГИ!H:H,MATCH(протокол!Q31,ИТОГИ!E:E,0))</f>
        <v>(5)</v>
      </c>
      <c r="J31" s="197">
        <f>INDEX(ИТОГИ!I:I,MATCH(протокол!Q31,ИТОГИ!E:E,0))</f>
        <v>6.2962962962962964E-3</v>
      </c>
      <c r="K31" s="236" t="str">
        <f>INDEX(ИТОГИ!J:J,MATCH(протокол!Q31,ИТОГИ!E:E,0))</f>
        <v>(4)</v>
      </c>
      <c r="L31" s="199">
        <f t="shared" si="3"/>
        <v>1.0960648148148148E-2</v>
      </c>
      <c r="M31" s="197">
        <f t="shared" ref="M31:M41" si="4">L31-$L$29</f>
        <v>3.2407407407407385E-4</v>
      </c>
      <c r="N31" s="233">
        <f t="shared" ref="N31:N41" si="5">M31/$L$29</f>
        <v>3.0467899891186048E-2</v>
      </c>
      <c r="O31" s="198" t="s">
        <v>9</v>
      </c>
      <c r="P31" s="229" t="str">
        <f>INDEX(мандатка!AC:AC,MATCH(протокол!Q31,мандатка!F:F,0))</f>
        <v>Антошина Ирина Николаевна</v>
      </c>
      <c r="Q31" s="223" t="s">
        <v>379</v>
      </c>
      <c r="R31" s="253">
        <f>INDEX(ИТОГИ!K:K,MATCH(протокол!Q31,ИТОГИ!E:E,0))</f>
        <v>1.0960648148148148E-2</v>
      </c>
      <c r="S31" s="248">
        <v>3</v>
      </c>
      <c r="T31" s="201">
        <v>1.3194444444444444E-2</v>
      </c>
      <c r="U31" s="201">
        <v>1.4583333333333334E-2</v>
      </c>
    </row>
    <row r="32" spans="1:21" ht="29.25" customHeight="1">
      <c r="A32" s="202">
        <v>4</v>
      </c>
      <c r="B32" s="203" t="str">
        <f>INDEX(Оргео!C:C,MATCH(протокол!Q32,Оргео!F:F,0))</f>
        <v>Корюкалова</v>
      </c>
      <c r="C32" s="203" t="str">
        <f>INDEX(Оргео!D:D,MATCH(протокол!Q32,Оргео!F:F,0))</f>
        <v>Ева</v>
      </c>
      <c r="D32" s="203" t="str">
        <f>INDEX(Оргео!E:E,MATCH(протокол!Q32,Оргео!F:F,0))</f>
        <v>Станиславовна</v>
      </c>
      <c r="E32" s="204">
        <f>INDEX(Оргео!L:L,MATCH(протокол!Q32,Оргео!F:F,0))</f>
        <v>39837</v>
      </c>
      <c r="F32" s="205" t="str">
        <f>INDEX(мандатка!I:I,MATCH(протокол!Q32,мандатка!F:F,0))</f>
        <v>кмс</v>
      </c>
      <c r="G32" s="228" t="str">
        <f>INDEX(мандатка!Z:Z,MATCH(протокол!Q32,мандатка!F:F,0))</f>
        <v>ГБПОУ «МССУОР № 2» Москомспорта</v>
      </c>
      <c r="H32" s="206">
        <f>INDEX(ИТОГИ!G:G,MATCH(протокол!Q32,ИТОГИ!E:E,0))</f>
        <v>4.9768518518518521E-3</v>
      </c>
      <c r="I32" s="237" t="str">
        <f>INDEX(ИТОГИ!H:H,MATCH(протокол!Q32,ИТОГИ!E:E,0))</f>
        <v>(12)</v>
      </c>
      <c r="J32" s="206">
        <f>INDEX(ИТОГИ!I:I,MATCH(протокол!Q32,ИТОГИ!E:E,0))</f>
        <v>6.192129629629629E-3</v>
      </c>
      <c r="K32" s="237" t="str">
        <f>INDEX(ИТОГИ!J:J,MATCH(протокол!Q32,ИТОГИ!E:E,0))</f>
        <v>(2)</v>
      </c>
      <c r="L32" s="208">
        <f t="shared" si="3"/>
        <v>1.1168981481481481E-2</v>
      </c>
      <c r="M32" s="206">
        <f t="shared" si="4"/>
        <v>5.3240740740740679E-4</v>
      </c>
      <c r="N32" s="238">
        <f t="shared" si="5"/>
        <v>5.0054406964091344E-2</v>
      </c>
      <c r="O32" s="207" t="s">
        <v>9</v>
      </c>
      <c r="P32" s="230" t="str">
        <f>INDEX(мандатка!AC:AC,MATCH(протокол!Q32,мандатка!F:F,0))</f>
        <v>Антошина Ирина Николаевна</v>
      </c>
      <c r="Q32" s="223" t="s">
        <v>388</v>
      </c>
      <c r="R32" s="253">
        <f>INDEX(ИТОГИ!K:K,MATCH(протокол!Q32,ИТОГИ!E:E,0))</f>
        <v>1.1168981481481481E-2</v>
      </c>
      <c r="S32" s="249" t="s">
        <v>6</v>
      </c>
      <c r="T32" s="201">
        <v>1.3888888888888888E-2</v>
      </c>
      <c r="U32" s="201">
        <v>1.5625E-2</v>
      </c>
    </row>
    <row r="33" spans="1:21" ht="29.25" customHeight="1">
      <c r="A33" s="202">
        <v>5</v>
      </c>
      <c r="B33" s="203" t="str">
        <f>INDEX(Оргео!C:C,MATCH(протокол!Q33,Оргео!F:F,0))</f>
        <v>Семенова</v>
      </c>
      <c r="C33" s="203" t="str">
        <f>INDEX(Оргео!D:D,MATCH(протокол!Q33,Оргео!F:F,0))</f>
        <v>Юлия</v>
      </c>
      <c r="D33" s="203" t="str">
        <f>INDEX(Оргео!E:E,MATCH(протокол!Q33,Оргео!F:F,0))</f>
        <v>Олеговна</v>
      </c>
      <c r="E33" s="204">
        <f>INDEX(Оргео!L:L,MATCH(протокол!Q33,Оргео!F:F,0))</f>
        <v>40725</v>
      </c>
      <c r="F33" s="205" t="str">
        <f>INDEX(мандатка!I:I,MATCH(протокол!Q33,мандатка!F:F,0))</f>
        <v>кмс</v>
      </c>
      <c r="G33" s="228" t="str">
        <f>INDEX(мандатка!Z:Z,MATCH(протокол!Q33,мандатка!F:F,0))</f>
        <v>ГБУ ДО «Московская академия современного пятиборья»</v>
      </c>
      <c r="H33" s="206">
        <f>INDEX(ИТОГИ!G:G,MATCH(протокол!Q33,ИТОГИ!E:E,0))</f>
        <v>4.7222222222222223E-3</v>
      </c>
      <c r="I33" s="237" t="str">
        <f>INDEX(ИТОГИ!H:H,MATCH(протокол!Q33,ИТОГИ!E:E,0))</f>
        <v>(7)</v>
      </c>
      <c r="J33" s="206">
        <f>INDEX(ИТОГИ!I:I,MATCH(протокол!Q33,ИТОГИ!E:E,0))</f>
        <v>6.5046296296296302E-3</v>
      </c>
      <c r="K33" s="237" t="str">
        <f>INDEX(ИТОГИ!J:J,MATCH(протокол!Q33,ИТОГИ!E:E,0))</f>
        <v>(5)</v>
      </c>
      <c r="L33" s="208">
        <f t="shared" si="3"/>
        <v>1.1226851851851852E-2</v>
      </c>
      <c r="M33" s="206">
        <f t="shared" si="4"/>
        <v>5.9027777777777811E-4</v>
      </c>
      <c r="N33" s="238">
        <f t="shared" si="5"/>
        <v>5.5495103373231804E-2</v>
      </c>
      <c r="O33" s="207" t="s">
        <v>9</v>
      </c>
      <c r="P33" s="230" t="str">
        <f>INDEX(мандатка!AC:AC,MATCH(протокол!Q33,мандатка!F:F,0))</f>
        <v>Багазеев Александр Константинович</v>
      </c>
      <c r="Q33" s="223" t="s">
        <v>383</v>
      </c>
      <c r="R33" s="253">
        <f>INDEX(ИТОГИ!K:K,MATCH(протокол!Q33,ИТОГИ!E:E,0))</f>
        <v>1.1226851851851852E-2</v>
      </c>
      <c r="S33" s="249" t="s">
        <v>4102</v>
      </c>
      <c r="T33" s="201">
        <v>1.4930555555555556E-2</v>
      </c>
      <c r="U33" s="201">
        <v>1.6666666666666666E-2</v>
      </c>
    </row>
    <row r="34" spans="1:21" ht="29.25" customHeight="1">
      <c r="A34" s="202">
        <v>6</v>
      </c>
      <c r="B34" s="203" t="str">
        <f>INDEX(Оргео!C:C,MATCH(протокол!Q34,Оргео!F:F,0))</f>
        <v>Куфман</v>
      </c>
      <c r="C34" s="203" t="str">
        <f>INDEX(Оргео!D:D,MATCH(протокол!Q34,Оргео!F:F,0))</f>
        <v>Варвара</v>
      </c>
      <c r="D34" s="203" t="str">
        <f>INDEX(Оргео!E:E,MATCH(протокол!Q34,Оргео!F:F,0))</f>
        <v>Ильинична</v>
      </c>
      <c r="E34" s="204">
        <f>INDEX(Оргео!L:L,MATCH(протокол!Q34,Оргео!F:F,0))</f>
        <v>40223</v>
      </c>
      <c r="F34" s="205" t="str">
        <f>INDEX(мандатка!I:I,MATCH(протокол!Q34,мандатка!F:F,0))</f>
        <v>кмс</v>
      </c>
      <c r="G34" s="228" t="str">
        <f>INDEX(мандатка!Z:Z,MATCH(протокол!Q34,мандатка!F:F,0))</f>
        <v>ГБПОУ «МССУОР № 2» Москомспорта</v>
      </c>
      <c r="H34" s="206">
        <f>INDEX(ИТОГИ!G:G,MATCH(протокол!Q34,ИТОГИ!E:E,0))</f>
        <v>4.7916666666666663E-3</v>
      </c>
      <c r="I34" s="237" t="str">
        <f>INDEX(ИТОГИ!H:H,MATCH(протокол!Q34,ИТОГИ!E:E,0))</f>
        <v>(11)</v>
      </c>
      <c r="J34" s="206">
        <f>INDEX(ИТОГИ!I:I,MATCH(протокол!Q34,ИТОГИ!E:E,0))</f>
        <v>6.5509259259259271E-3</v>
      </c>
      <c r="K34" s="237" t="str">
        <f>INDEX(ИТОГИ!J:J,MATCH(протокол!Q34,ИТОГИ!E:E,0))</f>
        <v>(6)</v>
      </c>
      <c r="L34" s="208">
        <f t="shared" si="3"/>
        <v>1.1342592592592593E-2</v>
      </c>
      <c r="M34" s="206">
        <f t="shared" si="4"/>
        <v>7.0601851851851902E-4</v>
      </c>
      <c r="N34" s="238">
        <f t="shared" si="5"/>
        <v>6.6376496191512563E-2</v>
      </c>
      <c r="O34" s="207" t="s">
        <v>9</v>
      </c>
      <c r="P34" s="230" t="str">
        <f>INDEX(мандатка!AC:AC,MATCH(протокол!Q34,мандатка!F:F,0))</f>
        <v>Эсаулова Ольга Олеговна</v>
      </c>
      <c r="Q34" s="223" t="s">
        <v>390</v>
      </c>
      <c r="R34" s="253">
        <f>INDEX(ИТОГИ!K:K,MATCH(протокол!Q34,ИТОГИ!E:E,0))</f>
        <v>1.1342592592592593E-2</v>
      </c>
      <c r="S34" s="249" t="s">
        <v>4103</v>
      </c>
      <c r="T34" s="201">
        <v>1.5625E-2</v>
      </c>
      <c r="U34" s="201">
        <v>1.7708333333333333E-2</v>
      </c>
    </row>
    <row r="35" spans="1:21" ht="29.25" customHeight="1">
      <c r="A35" s="202">
        <v>7</v>
      </c>
      <c r="B35" s="203" t="str">
        <f>INDEX(Оргео!C:C,MATCH(протокол!Q35,Оргео!F:F,0))</f>
        <v>Дащенко</v>
      </c>
      <c r="C35" s="203" t="str">
        <f>INDEX(Оргео!D:D,MATCH(протокол!Q35,Оргео!F:F,0))</f>
        <v>Элина</v>
      </c>
      <c r="D35" s="203" t="str">
        <f>INDEX(Оргео!E:E,MATCH(протокол!Q35,Оргео!F:F,0))</f>
        <v>Андреевна</v>
      </c>
      <c r="E35" s="204">
        <f>INDEX(Оргео!L:L,MATCH(протокол!Q35,Оргео!F:F,0))</f>
        <v>40240</v>
      </c>
      <c r="F35" s="205" t="str">
        <f>INDEX(мандатка!I:I,MATCH(протокол!Q35,мандатка!F:F,0))</f>
        <v>кмс</v>
      </c>
      <c r="G35" s="228" t="str">
        <f>INDEX(мандатка!Z:Z,MATCH(протокол!Q35,мандатка!F:F,0))</f>
        <v>ГБПОУ «МССУОР № 2» Москомспорта</v>
      </c>
      <c r="H35" s="206">
        <f>INDEX(ИТОГИ!G:G,MATCH(протокол!Q35,ИТОГИ!E:E,0))</f>
        <v>4.6527777777777774E-3</v>
      </c>
      <c r="I35" s="237" t="str">
        <f>INDEX(ИТОГИ!H:H,MATCH(протокол!Q35,ИТОГИ!E:E,0))</f>
        <v>(3)</v>
      </c>
      <c r="J35" s="206">
        <f>INDEX(ИТОГИ!I:I,MATCH(протокол!Q35,ИТОГИ!E:E,0))</f>
        <v>6.9212962962962961E-3</v>
      </c>
      <c r="K35" s="237" t="str">
        <f>INDEX(ИТОГИ!J:J,MATCH(протокол!Q35,ИТОГИ!E:E,0))</f>
        <v>(10)</v>
      </c>
      <c r="L35" s="208">
        <f t="shared" si="3"/>
        <v>1.1574074074074073E-2</v>
      </c>
      <c r="M35" s="206">
        <f t="shared" si="4"/>
        <v>9.374999999999991E-4</v>
      </c>
      <c r="N35" s="238">
        <f t="shared" si="5"/>
        <v>8.8139281828073901E-2</v>
      </c>
      <c r="O35" s="207" t="s">
        <v>9</v>
      </c>
      <c r="P35" s="230" t="str">
        <f>INDEX(мандатка!AC:AC,MATCH(протокол!Q35,мандатка!F:F,0))</f>
        <v>Семиволос Алексей Юрьевич</v>
      </c>
      <c r="Q35" s="223" t="s">
        <v>386</v>
      </c>
      <c r="R35" s="253">
        <f>INDEX(ИТОГИ!K:K,MATCH(протокол!Q35,ИТОГИ!E:E,0))</f>
        <v>1.1574074074074073E-2</v>
      </c>
      <c r="S35" s="234"/>
      <c r="T35" s="235"/>
      <c r="U35" s="235"/>
    </row>
    <row r="36" spans="1:21" ht="29.25" customHeight="1">
      <c r="A36" s="202">
        <v>8</v>
      </c>
      <c r="B36" s="203" t="str">
        <f>INDEX(Оргео!C:C,MATCH(протокол!Q36,Оргео!F:F,0))</f>
        <v>Пронюк</v>
      </c>
      <c r="C36" s="203" t="str">
        <f>INDEX(Оргео!D:D,MATCH(протокол!Q36,Оргео!F:F,0))</f>
        <v>Анастасия</v>
      </c>
      <c r="D36" s="203" t="str">
        <f>INDEX(Оргео!E:E,MATCH(протокол!Q36,Оргео!F:F,0))</f>
        <v>Вячеславовна</v>
      </c>
      <c r="E36" s="204">
        <f>INDEX(Оргео!L:L,MATCH(протокол!Q36,Оргео!F:F,0))</f>
        <v>40183</v>
      </c>
      <c r="F36" s="205" t="str">
        <f>INDEX(мандатка!I:I,MATCH(протокол!Q36,мандатка!F:F,0))</f>
        <v>кмс</v>
      </c>
      <c r="G36" s="228" t="str">
        <f>INDEX(мандатка!Z:Z,MATCH(протокол!Q36,мандатка!F:F,0))</f>
        <v>ГБУ ДО «Московская академия современного пятиборья»</v>
      </c>
      <c r="H36" s="206">
        <f>INDEX(ИТОГИ!G:G,MATCH(протокол!Q36,ИТОГИ!E:E,0))</f>
        <v>4.7337962962962967E-3</v>
      </c>
      <c r="I36" s="237" t="str">
        <f>INDEX(ИТОГИ!H:H,MATCH(протокол!Q36,ИТОГИ!E:E,0))</f>
        <v>(8)</v>
      </c>
      <c r="J36" s="206">
        <f>INDEX(ИТОГИ!I:I,MATCH(протокол!Q36,ИТОГИ!E:E,0))</f>
        <v>6.9212962962962952E-3</v>
      </c>
      <c r="K36" s="237" t="str">
        <f>INDEX(ИТОГИ!J:J,MATCH(протокол!Q36,ИТОГИ!E:E,0))</f>
        <v>(9)</v>
      </c>
      <c r="L36" s="208">
        <f t="shared" si="3"/>
        <v>1.1655092592592592E-2</v>
      </c>
      <c r="M36" s="206">
        <f t="shared" si="4"/>
        <v>1.0185185185185176E-3</v>
      </c>
      <c r="N36" s="238">
        <f t="shared" si="5"/>
        <v>9.5756256800870423E-2</v>
      </c>
      <c r="O36" s="207" t="s">
        <v>9</v>
      </c>
      <c r="P36" s="230" t="str">
        <f>INDEX(мандатка!AC:AC,MATCH(протокол!Q36,мандатка!F:F,0))</f>
        <v>Анисимова Нина Валентиновна</v>
      </c>
      <c r="Q36" s="223" t="s">
        <v>389</v>
      </c>
      <c r="R36" s="253">
        <f>INDEX(ИТОГИ!K:K,MATCH(протокол!Q36,ИТОГИ!E:E,0))</f>
        <v>1.1655092592592592E-2</v>
      </c>
      <c r="S36" s="234"/>
      <c r="T36" s="235"/>
      <c r="U36" s="235"/>
    </row>
    <row r="37" spans="1:21" ht="29.25" customHeight="1">
      <c r="A37" s="202">
        <v>9</v>
      </c>
      <c r="B37" s="203" t="str">
        <f>INDEX(Оргео!C:C,MATCH(протокол!Q37,Оргео!F:F,0))</f>
        <v>Филина</v>
      </c>
      <c r="C37" s="203" t="str">
        <f>INDEX(Оргео!D:D,MATCH(протокол!Q37,Оргео!F:F,0))</f>
        <v>Анна</v>
      </c>
      <c r="D37" s="203" t="str">
        <f>INDEX(Оргео!E:E,MATCH(протокол!Q37,Оргео!F:F,0))</f>
        <v>Дмитриевна</v>
      </c>
      <c r="E37" s="204">
        <f>INDEX(Оргео!L:L,MATCH(протокол!Q37,Оргео!F:F,0))</f>
        <v>40675</v>
      </c>
      <c r="F37" s="205" t="str">
        <f>INDEX(мандатка!I:I,MATCH(протокол!Q37,мандатка!F:F,0))</f>
        <v>кмс</v>
      </c>
      <c r="G37" s="228" t="str">
        <f>INDEX(мандатка!Z:Z,MATCH(протокол!Q37,мандатка!F:F,0))</f>
        <v>ГБУ ДО «Московская академия современного пятиборья»</v>
      </c>
      <c r="H37" s="206">
        <f>INDEX(ИТОГИ!G:G,MATCH(протокол!Q37,ИТОГИ!E:E,0))</f>
        <v>5.0347222222222225E-3</v>
      </c>
      <c r="I37" s="237" t="str">
        <f>INDEX(ИТОГИ!H:H,MATCH(протокол!Q37,ИТОГИ!E:E,0))</f>
        <v>(13)</v>
      </c>
      <c r="J37" s="206">
        <f>INDEX(ИТОГИ!I:I,MATCH(протокол!Q37,ИТОГИ!E:E,0))</f>
        <v>6.7708333333333327E-3</v>
      </c>
      <c r="K37" s="237" t="str">
        <f>INDEX(ИТОГИ!J:J,MATCH(протокол!Q37,ИТОГИ!E:E,0))</f>
        <v>(8)</v>
      </c>
      <c r="L37" s="208">
        <f t="shared" si="3"/>
        <v>1.1805555555555555E-2</v>
      </c>
      <c r="M37" s="206">
        <f t="shared" si="4"/>
        <v>1.1689814814814809E-3</v>
      </c>
      <c r="N37" s="238">
        <f t="shared" si="5"/>
        <v>0.10990206746463542</v>
      </c>
      <c r="O37" s="207" t="s">
        <v>9</v>
      </c>
      <c r="P37" s="230" t="str">
        <f>INDEX(мандатка!AC:AC,MATCH(протокол!Q37,мандатка!F:F,0))</f>
        <v>Васильев Иван Михайлович</v>
      </c>
      <c r="Q37" s="223" t="s">
        <v>381</v>
      </c>
      <c r="R37" s="253">
        <f>INDEX(ИТОГИ!K:K,MATCH(протокол!Q37,ИТОГИ!E:E,0))</f>
        <v>1.1805555555555555E-2</v>
      </c>
      <c r="S37" s="234"/>
      <c r="T37" s="235"/>
      <c r="U37" s="235"/>
    </row>
    <row r="38" spans="1:21" ht="29.25" customHeight="1">
      <c r="A38" s="202">
        <v>10</v>
      </c>
      <c r="B38" s="203" t="str">
        <f>INDEX(Оргео!C:C,MATCH(протокол!Q38,Оргео!F:F,0))</f>
        <v>Игошина</v>
      </c>
      <c r="C38" s="203" t="str">
        <f>INDEX(Оргео!D:D,MATCH(протокол!Q38,Оргео!F:F,0))</f>
        <v>Дарина</v>
      </c>
      <c r="D38" s="203" t="str">
        <f>INDEX(Оргео!E:E,MATCH(протокол!Q38,Оргео!F:F,0))</f>
        <v>Алексеевна</v>
      </c>
      <c r="E38" s="204">
        <f>INDEX(Оргео!L:L,MATCH(протокол!Q38,Оргео!F:F,0))</f>
        <v>40375</v>
      </c>
      <c r="F38" s="205" t="str">
        <f>INDEX(мандатка!I:I,MATCH(протокол!Q38,мандатка!F:F,0))</f>
        <v>1р</v>
      </c>
      <c r="G38" s="228" t="str">
        <f>INDEX(мандатка!Z:Z,MATCH(протокол!Q38,мандатка!F:F,0))</f>
        <v>ГБПОУ «МССУОР № 2» Москомспорта</v>
      </c>
      <c r="H38" s="206">
        <f>INDEX(ИТОГИ!G:G,MATCH(протокол!Q38,ИТОГИ!E:E,0))</f>
        <v>5.4398148148148149E-3</v>
      </c>
      <c r="I38" s="237" t="str">
        <f>INDEX(ИТОГИ!H:H,MATCH(протокол!Q38,ИТОГИ!E:E,0))</f>
        <v>(14)</v>
      </c>
      <c r="J38" s="206">
        <f>INDEX(ИТОГИ!I:I,MATCH(протокол!Q38,ИТОГИ!E:E,0))</f>
        <v>6.6087962962962958E-3</v>
      </c>
      <c r="K38" s="237" t="str">
        <f>INDEX(ИТОГИ!J:J,MATCH(протокол!Q38,ИТОГИ!E:E,0))</f>
        <v>(7)</v>
      </c>
      <c r="L38" s="208">
        <f t="shared" si="3"/>
        <v>1.2048611111111111E-2</v>
      </c>
      <c r="M38" s="206">
        <f t="shared" si="4"/>
        <v>1.4120370370370363E-3</v>
      </c>
      <c r="N38" s="238">
        <f t="shared" si="5"/>
        <v>0.13275299238302496</v>
      </c>
      <c r="O38" s="207" t="s">
        <v>9</v>
      </c>
      <c r="P38" s="230" t="str">
        <f>INDEX(мандатка!AC:AC,MATCH(протокол!Q38,мандатка!F:F,0))</f>
        <v>Антошина Ирина Николаевна</v>
      </c>
      <c r="Q38" s="223" t="s">
        <v>375</v>
      </c>
      <c r="R38" s="253">
        <f>INDEX(ИТОГИ!K:K,MATCH(протокол!Q38,ИТОГИ!E:E,0))</f>
        <v>1.2048611111111111E-2</v>
      </c>
      <c r="S38" s="234"/>
      <c r="T38" s="235"/>
      <c r="U38" s="235"/>
    </row>
    <row r="39" spans="1:21" ht="29.25" customHeight="1">
      <c r="A39" s="202">
        <v>11</v>
      </c>
      <c r="B39" s="203" t="str">
        <f>INDEX(Оргео!C:C,MATCH(протокол!Q39,Оргео!F:F,0))</f>
        <v>Морданова</v>
      </c>
      <c r="C39" s="203" t="str">
        <f>INDEX(Оргео!D:D,MATCH(протокол!Q39,Оргео!F:F,0))</f>
        <v>Софья</v>
      </c>
      <c r="D39" s="203" t="str">
        <f>INDEX(Оргео!E:E,MATCH(протокол!Q39,Оргео!F:F,0))</f>
        <v>Михайловна</v>
      </c>
      <c r="E39" s="204">
        <f>INDEX(Оргео!L:L,MATCH(протокол!Q39,Оргео!F:F,0))</f>
        <v>39991</v>
      </c>
      <c r="F39" s="205" t="str">
        <f>INDEX(мандатка!I:I,MATCH(протокол!Q39,мандатка!F:F,0))</f>
        <v>кмс</v>
      </c>
      <c r="G39" s="228" t="str">
        <f>INDEX(мандатка!Z:Z,MATCH(протокол!Q39,мандатка!F:F,0))</f>
        <v>ГБУ ДО «Московская академия современного пятиборья»</v>
      </c>
      <c r="H39" s="206">
        <f>INDEX(ИТОГИ!G:G,MATCH(протокол!Q39,ИТОГИ!E:E,0))</f>
        <v>4.6527777777777774E-3</v>
      </c>
      <c r="I39" s="237" t="str">
        <f>INDEX(ИТОГИ!H:H,MATCH(протокол!Q39,ИТОГИ!E:E,0))</f>
        <v>(3)</v>
      </c>
      <c r="J39" s="206">
        <f>INDEX(ИТОГИ!I:I,MATCH(протокол!Q39,ИТОГИ!E:E,0))</f>
        <v>7.8703703703703713E-3</v>
      </c>
      <c r="K39" s="237" t="str">
        <f>INDEX(ИТОГИ!J:J,MATCH(протокол!Q39,ИТОГИ!E:E,0))</f>
        <v>(13)</v>
      </c>
      <c r="L39" s="206">
        <f t="shared" ref="L39:L41" si="6">H39+J39</f>
        <v>1.2523148148148148E-2</v>
      </c>
      <c r="M39" s="206">
        <f t="shared" si="4"/>
        <v>1.8865740740740735E-3</v>
      </c>
      <c r="N39" s="238">
        <f t="shared" si="5"/>
        <v>0.17736670293797599</v>
      </c>
      <c r="O39" s="207" t="s">
        <v>9</v>
      </c>
      <c r="P39" s="230" t="str">
        <f>INDEX(мандатка!AC:AC,MATCH(протокол!Q39,мандатка!F:F,0))</f>
        <v>Анисимова Нина Валентиновна</v>
      </c>
      <c r="Q39" s="223" t="s">
        <v>385</v>
      </c>
      <c r="R39" s="253">
        <f>INDEX(ИТОГИ!K:K,MATCH(протокол!Q39,ИТОГИ!E:E,0))</f>
        <v>1.2523148148148148E-2</v>
      </c>
      <c r="S39" s="234"/>
      <c r="T39" s="235"/>
      <c r="U39" s="235"/>
    </row>
    <row r="40" spans="1:21" ht="29.25" customHeight="1">
      <c r="A40" s="202">
        <v>12</v>
      </c>
      <c r="B40" s="203" t="str">
        <f>INDEX(Оргео!C:C,MATCH(протокол!Q40,Оргео!F:F,0))</f>
        <v>Лабанюк</v>
      </c>
      <c r="C40" s="203" t="str">
        <f>INDEX(Оргео!D:D,MATCH(протокол!Q40,Оргео!F:F,0))</f>
        <v>Анна</v>
      </c>
      <c r="D40" s="203" t="str">
        <f>INDEX(Оргео!E:E,MATCH(протокол!Q40,Оргео!F:F,0))</f>
        <v>Денисовна</v>
      </c>
      <c r="E40" s="204">
        <f>INDEX(Оргео!L:L,MATCH(протокол!Q40,Оргео!F:F,0))</f>
        <v>40445</v>
      </c>
      <c r="F40" s="205" t="str">
        <f>INDEX(мандатка!I:I,MATCH(протокол!Q40,мандатка!F:F,0))</f>
        <v>1р</v>
      </c>
      <c r="G40" s="228" t="str">
        <f>INDEX(мандатка!Z:Z,MATCH(протокол!Q40,мандатка!F:F,0))</f>
        <v>АНО «ДЮСШ «Акватикс»</v>
      </c>
      <c r="H40" s="206">
        <f>INDEX(ИТОГИ!G:G,MATCH(протокол!Q40,ИТОГИ!E:E,0))</f>
        <v>5.5092592592592589E-3</v>
      </c>
      <c r="I40" s="237" t="str">
        <f>INDEX(ИТОГИ!H:H,MATCH(протокол!Q40,ИТОГИ!E:E,0))</f>
        <v>(15)</v>
      </c>
      <c r="J40" s="206">
        <f>INDEX(ИТОГИ!I:I,MATCH(протокол!Q40,ИТОГИ!E:E,0))</f>
        <v>7.0833333333333338E-3</v>
      </c>
      <c r="K40" s="237" t="str">
        <f>INDEX(ИТОГИ!J:J,MATCH(протокол!Q40,ИТОГИ!E:E,0))</f>
        <v>(11)</v>
      </c>
      <c r="L40" s="208">
        <f t="shared" si="6"/>
        <v>1.2592592592592593E-2</v>
      </c>
      <c r="M40" s="206">
        <f t="shared" si="4"/>
        <v>1.9560185185185184E-3</v>
      </c>
      <c r="N40" s="238">
        <f t="shared" si="5"/>
        <v>0.18389553862894448</v>
      </c>
      <c r="O40" s="207" t="s">
        <v>9</v>
      </c>
      <c r="P40" s="230" t="str">
        <f>INDEX(мандатка!AC:AC,MATCH(протокол!Q40,мандатка!F:F,0))</f>
        <v>Борисов Евгений Валерьевич, Самсонов Иван Александрович</v>
      </c>
      <c r="Q40" s="223" t="s">
        <v>376</v>
      </c>
      <c r="R40" s="253">
        <f>INDEX(ИТОГИ!K:K,MATCH(протокол!Q40,ИТОГИ!E:E,0))</f>
        <v>1.2592592592592593E-2</v>
      </c>
      <c r="S40" s="211"/>
      <c r="T40" s="212"/>
      <c r="U40" s="212"/>
    </row>
    <row r="41" spans="1:21" ht="29.25" customHeight="1">
      <c r="A41" s="202">
        <v>13</v>
      </c>
      <c r="B41" s="203" t="str">
        <f>INDEX(Оргео!C:C,MATCH(протокол!Q41,Оргео!F:F,0))</f>
        <v>Силина</v>
      </c>
      <c r="C41" s="203" t="str">
        <f>INDEX(Оргео!D:D,MATCH(протокол!Q41,Оргео!F:F,0))</f>
        <v>Кира</v>
      </c>
      <c r="D41" s="203" t="str">
        <f>INDEX(Оргео!E:E,MATCH(протокол!Q41,Оргео!F:F,0))</f>
        <v>Олеговна</v>
      </c>
      <c r="E41" s="204">
        <f>INDEX(Оргео!L:L,MATCH(протокол!Q41,Оргео!F:F,0))</f>
        <v>40667</v>
      </c>
      <c r="F41" s="205" t="str">
        <f>INDEX(мандатка!I:I,MATCH(протокол!Q41,мандатка!F:F,0))</f>
        <v>1р</v>
      </c>
      <c r="G41" s="228" t="str">
        <f>INDEX(мандатка!Z:Z,MATCH(протокол!Q41,мандатка!F:F,0))</f>
        <v>ГБПОУ «МССУОР № 2» Москомспорта</v>
      </c>
      <c r="H41" s="206">
        <f>INDEX(ИТОГИ!G:G,MATCH(протокол!Q41,ИТОГИ!E:E,0))</f>
        <v>4.6643518518518518E-3</v>
      </c>
      <c r="I41" s="237" t="str">
        <f>INDEX(ИТОГИ!H:H,MATCH(протокол!Q41,ИТОГИ!E:E,0))</f>
        <v>(5)</v>
      </c>
      <c r="J41" s="206">
        <f>INDEX(ИТОГИ!I:I,MATCH(протокол!Q41,ИТОГИ!E:E,0))</f>
        <v>8.3333333333333332E-3</v>
      </c>
      <c r="K41" s="237" t="str">
        <f>INDEX(ИТОГИ!J:J,MATCH(протокол!Q41,ИТОГИ!E:E,0))</f>
        <v>(14)</v>
      </c>
      <c r="L41" s="208">
        <f t="shared" si="6"/>
        <v>1.2997685185185185E-2</v>
      </c>
      <c r="M41" s="206">
        <f t="shared" si="4"/>
        <v>2.3611111111111107E-3</v>
      </c>
      <c r="N41" s="238">
        <f t="shared" si="5"/>
        <v>0.22198041349292705</v>
      </c>
      <c r="O41" s="207" t="s">
        <v>9</v>
      </c>
      <c r="P41" s="230" t="str">
        <f>INDEX(мандатка!AC:AC,MATCH(протокол!Q41,мандатка!F:F,0))</f>
        <v>Семиволос Алексей Юрьевич</v>
      </c>
      <c r="Q41" s="223" t="s">
        <v>392</v>
      </c>
      <c r="R41" s="253">
        <f>INDEX(ИТОГИ!K:K,MATCH(протокол!Q41,ИТОГИ!E:E,0))</f>
        <v>1.2997685185185185E-2</v>
      </c>
      <c r="S41" s="211"/>
      <c r="T41" s="212"/>
      <c r="U41" s="212"/>
    </row>
    <row r="42" spans="1:21" ht="29.25" customHeight="1">
      <c r="A42" s="208" t="s">
        <v>4085</v>
      </c>
      <c r="B42" s="203" t="str">
        <f>INDEX(Оргео!C:C,MATCH(протокол!Q42,Оргео!F:F,0))</f>
        <v>Маркина</v>
      </c>
      <c r="C42" s="203" t="str">
        <f>INDEX(Оргео!D:D,MATCH(протокол!Q42,Оргео!F:F,0))</f>
        <v>Дарья</v>
      </c>
      <c r="D42" s="203" t="str">
        <f>INDEX(Оргео!E:E,MATCH(протокол!Q42,Оргео!F:F,0))</f>
        <v>Владимировна</v>
      </c>
      <c r="E42" s="204">
        <f>INDEX(Оргео!L:L,MATCH(протокол!Q42,Оргео!F:F,0))</f>
        <v>40687</v>
      </c>
      <c r="F42" s="205" t="str">
        <f>INDEX(мандатка!I:I,MATCH(протокол!Q42,мандатка!F:F,0))</f>
        <v>1р</v>
      </c>
      <c r="G42" s="228" t="str">
        <f>INDEX(мандатка!Z:Z,MATCH(протокол!Q42,мандатка!F:F,0))</f>
        <v>ГБУ ДО «Московская академия современного пятиборья»</v>
      </c>
      <c r="H42" s="206">
        <f>INDEX(ИТОГИ!G:G,MATCH(протокол!Q42,ИТОГИ!E:E,0))</f>
        <v>4.7337962962962967E-3</v>
      </c>
      <c r="I42" s="237" t="str">
        <f>INDEX(ИТОГИ!H:H,MATCH(протокол!Q42,ИТОГИ!E:E,0))</f>
        <v>(8)</v>
      </c>
      <c r="J42" s="206" t="str">
        <f>INDEX(ИТОГИ!I:I,MATCH(протокол!Q42,ИТОГИ!E:E,0))</f>
        <v>сошел</v>
      </c>
      <c r="K42" s="237"/>
      <c r="L42" s="208" t="s">
        <v>4085</v>
      </c>
      <c r="M42" s="206"/>
      <c r="N42" s="238"/>
      <c r="O42" s="209"/>
      <c r="P42" s="230" t="str">
        <f>INDEX(мандатка!AC:AC,MATCH(протокол!Q42,мандатка!F:F,0))</f>
        <v>Васильев Иван Михайлович</v>
      </c>
      <c r="Q42" s="223" t="s">
        <v>377</v>
      </c>
      <c r="R42" s="255"/>
      <c r="S42" s="211"/>
      <c r="T42" s="212"/>
      <c r="U42" s="212"/>
    </row>
    <row r="43" spans="1:21" ht="29.25" customHeight="1">
      <c r="A43" s="208" t="s">
        <v>4085</v>
      </c>
      <c r="B43" s="203" t="str">
        <f>INDEX(Оргео!C:C,MATCH(протокол!Q43,Оргео!F:F,0))</f>
        <v>Зовская</v>
      </c>
      <c r="C43" s="203" t="str">
        <f>INDEX(Оргео!D:D,MATCH(протокол!Q43,Оргео!F:F,0))</f>
        <v>Софья</v>
      </c>
      <c r="D43" s="203" t="str">
        <f>INDEX(Оргео!E:E,MATCH(протокол!Q43,Оргео!F:F,0))</f>
        <v>Дмитриевна</v>
      </c>
      <c r="E43" s="204">
        <f>INDEX(Оргео!L:L,MATCH(протокол!Q43,Оргео!F:F,0))</f>
        <v>40079</v>
      </c>
      <c r="F43" s="205" t="str">
        <f>INDEX(мандатка!I:I,MATCH(протокол!Q43,мандатка!F:F,0))</f>
        <v>кмс</v>
      </c>
      <c r="G43" s="228" t="str">
        <f>INDEX(мандатка!Z:Z,MATCH(протокол!Q43,мандатка!F:F,0))</f>
        <v>ГБУ ДО «Московская академия современного пятиборья»</v>
      </c>
      <c r="H43" s="206">
        <f>INDEX(ИТОГИ!G:G,MATCH(протокол!Q43,ИТОГИ!E:E,0))</f>
        <v>4.7685185185185183E-3</v>
      </c>
      <c r="I43" s="237" t="str">
        <f>INDEX(ИТОГИ!H:H,MATCH(протокол!Q43,ИТОГИ!E:E,0))</f>
        <v>(10)</v>
      </c>
      <c r="J43" s="206" t="str">
        <f>INDEX(ИТОГИ!I:I,MATCH(протокол!Q43,ИТОГИ!E:E,0))</f>
        <v>сошел</v>
      </c>
      <c r="K43" s="237"/>
      <c r="L43" s="208" t="s">
        <v>4085</v>
      </c>
      <c r="M43" s="206"/>
      <c r="N43" s="238"/>
      <c r="O43" s="209"/>
      <c r="P43" s="230" t="str">
        <f>INDEX(мандатка!AC:AC,MATCH(протокол!Q43,мандатка!F:F,0))</f>
        <v>Анисимова Нина Валентиновна</v>
      </c>
      <c r="Q43" s="223" t="s">
        <v>387</v>
      </c>
      <c r="R43" s="255"/>
      <c r="S43" s="211"/>
      <c r="T43" s="212"/>
      <c r="U43" s="212"/>
    </row>
    <row r="44" spans="1:21" ht="15.75">
      <c r="A44" s="213"/>
      <c r="B44" s="214"/>
      <c r="C44" s="214"/>
      <c r="D44" s="214"/>
      <c r="E44" s="215"/>
      <c r="F44" s="216"/>
      <c r="G44" s="217"/>
      <c r="H44" s="218"/>
      <c r="I44" s="219"/>
      <c r="J44" s="218"/>
      <c r="K44" s="219"/>
      <c r="L44" s="218"/>
      <c r="M44" s="218"/>
      <c r="N44" s="218"/>
      <c r="O44" s="219"/>
      <c r="P44" s="220"/>
      <c r="Q44" s="210"/>
      <c r="R44" s="254"/>
      <c r="S44" s="211"/>
      <c r="T44" s="212"/>
      <c r="U44" s="212"/>
    </row>
    <row r="45" spans="1:21" ht="21" customHeight="1">
      <c r="D45" s="221" t="s">
        <v>4104</v>
      </c>
      <c r="E45"/>
      <c r="I45" s="221" t="s">
        <v>4105</v>
      </c>
      <c r="R45" s="254"/>
    </row>
    <row r="46" spans="1:21" ht="21" customHeight="1">
      <c r="E46"/>
      <c r="I46" s="222"/>
      <c r="R46" s="254"/>
    </row>
    <row r="47" spans="1:21" ht="21" customHeight="1">
      <c r="D47" s="222" t="s">
        <v>4106</v>
      </c>
      <c r="E47"/>
      <c r="I47" s="222" t="s">
        <v>4289</v>
      </c>
      <c r="R47" s="254"/>
    </row>
    <row r="48" spans="1:21" ht="27.75">
      <c r="G48" s="169" t="s">
        <v>4109</v>
      </c>
    </row>
    <row r="49" spans="1:21" ht="23.25">
      <c r="G49" s="170" t="s">
        <v>4087</v>
      </c>
    </row>
    <row r="50" spans="1:21" ht="18">
      <c r="G50" s="171" t="s">
        <v>4088</v>
      </c>
    </row>
    <row r="51" spans="1:21" ht="21">
      <c r="G51" s="172" t="s">
        <v>4089</v>
      </c>
      <c r="H51" s="173"/>
      <c r="J51" s="174"/>
    </row>
    <row r="52" spans="1:21" ht="32.25" customHeight="1">
      <c r="A52" s="256" t="s">
        <v>4090</v>
      </c>
      <c r="B52" s="256"/>
      <c r="C52" s="256"/>
      <c r="D52" s="256"/>
      <c r="E52" s="256"/>
      <c r="G52" s="175"/>
      <c r="H52" s="176"/>
      <c r="I52" s="176"/>
      <c r="K52" s="177"/>
      <c r="L52" s="177"/>
      <c r="M52" s="257" t="s">
        <v>4108</v>
      </c>
      <c r="N52" s="257"/>
      <c r="O52" s="257"/>
      <c r="P52" s="257"/>
      <c r="Q52" s="243"/>
      <c r="R52" s="251"/>
    </row>
    <row r="53" spans="1:21" ht="30">
      <c r="A53" s="178" t="s">
        <v>4086</v>
      </c>
      <c r="B53" s="178" t="s">
        <v>962</v>
      </c>
      <c r="C53" s="178" t="s">
        <v>963</v>
      </c>
      <c r="D53" s="178" t="s">
        <v>964</v>
      </c>
      <c r="E53" s="178" t="s">
        <v>4091</v>
      </c>
      <c r="F53" s="179" t="s">
        <v>4092</v>
      </c>
      <c r="G53" s="178" t="s">
        <v>4093</v>
      </c>
      <c r="H53" s="258" t="s">
        <v>4094</v>
      </c>
      <c r="I53" s="258"/>
      <c r="J53" s="258" t="s">
        <v>4095</v>
      </c>
      <c r="K53" s="258"/>
      <c r="L53" s="180" t="s">
        <v>3777</v>
      </c>
      <c r="M53" s="259" t="s">
        <v>4290</v>
      </c>
      <c r="N53" s="260"/>
      <c r="O53" s="181" t="s">
        <v>4096</v>
      </c>
      <c r="P53" s="178" t="s">
        <v>4097</v>
      </c>
      <c r="Q53" s="244" t="s">
        <v>17</v>
      </c>
      <c r="R53" s="252"/>
    </row>
    <row r="54" spans="1:21" ht="18.75">
      <c r="A54" s="182"/>
      <c r="B54" s="183"/>
      <c r="C54" s="183"/>
      <c r="D54" s="183"/>
      <c r="E54" s="183"/>
      <c r="F54" s="184"/>
      <c r="G54" s="185" t="s">
        <v>4293</v>
      </c>
      <c r="H54" s="186"/>
      <c r="I54" s="186"/>
      <c r="J54" s="187"/>
      <c r="K54" s="188"/>
      <c r="L54" s="188"/>
      <c r="M54" s="231"/>
      <c r="N54" s="231"/>
      <c r="O54" s="189"/>
      <c r="P54" s="190"/>
      <c r="Q54" s="244"/>
      <c r="R54" s="252"/>
      <c r="S54" s="247" t="s">
        <v>4098</v>
      </c>
      <c r="T54" s="192" t="s">
        <v>17</v>
      </c>
      <c r="U54" s="192" t="s">
        <v>5</v>
      </c>
    </row>
    <row r="55" spans="1:21" ht="29.25" customHeight="1">
      <c r="A55" s="193">
        <v>1</v>
      </c>
      <c r="B55" s="194" t="str">
        <f>INDEX(Оргео!C:C,MATCH(протокол!Q55,Оргео!F:F,0))</f>
        <v>Медведев</v>
      </c>
      <c r="C55" s="194" t="str">
        <f>INDEX(Оргео!D:D,MATCH(протокол!Q55,Оргео!F:F,0))</f>
        <v>Антон</v>
      </c>
      <c r="D55" s="194" t="str">
        <f>INDEX(Оргео!E:E,MATCH(протокол!Q55,Оргео!F:F,0))</f>
        <v>Павлович</v>
      </c>
      <c r="E55" s="195">
        <f>INDEX(Оргео!L:L,MATCH(протокол!Q55,Оргео!F:F,0))</f>
        <v>40998</v>
      </c>
      <c r="F55" s="196" t="str">
        <f>INDEX(мандатка!I:I,MATCH(протокол!Q55,мандатка!F:F,0))</f>
        <v>1р</v>
      </c>
      <c r="G55" s="227" t="str">
        <f>INDEX(мандатка!Z:Z,MATCH(протокол!Q55,мандатка!F:F,0))</f>
        <v>ГБПОУ «МССУОР № 2» Москомспорта</v>
      </c>
      <c r="H55" s="197">
        <f>INDEX(ИТОГИ!G:G,MATCH(протокол!Q55,ИТОГИ!E:E,0))</f>
        <v>4.0740740740740737E-3</v>
      </c>
      <c r="I55" s="236" t="str">
        <f>INDEX(ИТОГИ!H:H,MATCH(протокол!Q55,ИТОГИ!E:E,0))</f>
        <v>(1)</v>
      </c>
      <c r="J55" s="197">
        <f>INDEX(ИТОГИ!I:I,MATCH(протокол!Q55,ИТОГИ!E:E,0))</f>
        <v>5.6018518518518527E-3</v>
      </c>
      <c r="K55" s="236" t="str">
        <f>INDEX(ИТОГИ!J:J,MATCH(протокол!Q55,ИТОГИ!E:E,0))</f>
        <v>(1)</v>
      </c>
      <c r="L55" s="197">
        <f t="shared" ref="L55:L62" si="7">H55+J55</f>
        <v>9.6759259259259264E-3</v>
      </c>
      <c r="M55" s="197" t="s">
        <v>4100</v>
      </c>
      <c r="N55" s="232"/>
      <c r="O55" s="198" t="s">
        <v>9</v>
      </c>
      <c r="P55" s="229" t="str">
        <f>INDEX(мандатка!AC:AC,MATCH(протокол!Q55,мандатка!F:F,0))</f>
        <v>Эсаулова Ольга Олеговна</v>
      </c>
      <c r="Q55" s="223" t="s">
        <v>436</v>
      </c>
      <c r="R55" s="253">
        <f>INDEX(ИТОГИ!K:K,MATCH(протокол!Q55,ИТОГИ!E:E,0))</f>
        <v>9.6759259259259264E-3</v>
      </c>
      <c r="S55" s="248">
        <v>1</v>
      </c>
      <c r="T55" s="201">
        <v>1.1805555555555555E-2</v>
      </c>
      <c r="U55" s="201">
        <v>1.3194444444444444E-2</v>
      </c>
    </row>
    <row r="56" spans="1:21" ht="29.25" customHeight="1">
      <c r="A56" s="193">
        <v>2</v>
      </c>
      <c r="B56" s="194" t="str">
        <f>INDEX(Оргео!C:C,MATCH(протокол!Q56,Оргео!F:F,0))</f>
        <v>Акиньшин</v>
      </c>
      <c r="C56" s="194" t="str">
        <f>INDEX(Оргео!D:D,MATCH(протокол!Q56,Оргео!F:F,0))</f>
        <v>Платон</v>
      </c>
      <c r="D56" s="194" t="str">
        <f>INDEX(Оргео!E:E,MATCH(протокол!Q56,Оргео!F:F,0))</f>
        <v>Михайлович</v>
      </c>
      <c r="E56" s="195">
        <f>INDEX(Оргео!L:L,MATCH(протокол!Q56,Оргео!F:F,0))</f>
        <v>40957</v>
      </c>
      <c r="F56" s="196" t="str">
        <f>INDEX(мандатка!I:I,MATCH(протокол!Q56,мандатка!F:F,0))</f>
        <v>кмс</v>
      </c>
      <c r="G56" s="227" t="str">
        <f>INDEX(мандатка!Z:Z,MATCH(протокол!Q56,мандатка!F:F,0))</f>
        <v>ГБУ ДО «Московская академия современного пятиборья»</v>
      </c>
      <c r="H56" s="197">
        <f>INDEX(ИТОГИ!G:G,MATCH(протокол!Q56,ИТОГИ!E:E,0))</f>
        <v>4.1550925925925922E-3</v>
      </c>
      <c r="I56" s="236" t="str">
        <f>INDEX(ИТОГИ!H:H,MATCH(протокол!Q56,ИТОГИ!E:E,0))</f>
        <v>(2)</v>
      </c>
      <c r="J56" s="197">
        <f>INDEX(ИТОГИ!I:I,MATCH(протокол!Q56,ИТОГИ!E:E,0))</f>
        <v>5.6597222222222222E-3</v>
      </c>
      <c r="K56" s="236" t="str">
        <f>INDEX(ИТОГИ!J:J,MATCH(протокол!Q56,ИТОГИ!E:E,0))</f>
        <v>(2)</v>
      </c>
      <c r="L56" s="199">
        <f t="shared" si="7"/>
        <v>9.8148148148148144E-3</v>
      </c>
      <c r="M56" s="197">
        <f>L56-$L$55</f>
        <v>1.3888888888888805E-4</v>
      </c>
      <c r="N56" s="233">
        <f>M56/$L$55</f>
        <v>1.4354066985645845E-2</v>
      </c>
      <c r="O56" s="198" t="s">
        <v>9</v>
      </c>
      <c r="P56" s="229" t="str">
        <f>INDEX(мандатка!AC:AC,MATCH(протокол!Q56,мандатка!F:F,0))</f>
        <v>Багазеев Александр Константинович</v>
      </c>
      <c r="Q56" s="223" t="s">
        <v>435</v>
      </c>
      <c r="R56" s="253">
        <f>INDEX(ИТОГИ!K:K,MATCH(протокол!Q56,ИТОГИ!E:E,0))</f>
        <v>9.8148148148148144E-3</v>
      </c>
      <c r="S56" s="248">
        <v>2</v>
      </c>
      <c r="T56" s="201">
        <v>1.2500000000000001E-2</v>
      </c>
      <c r="U56" s="201">
        <v>1.3888888888888888E-2</v>
      </c>
    </row>
    <row r="57" spans="1:21" ht="29.25" customHeight="1">
      <c r="A57" s="193">
        <v>3</v>
      </c>
      <c r="B57" s="194" t="str">
        <f>INDEX(Оргео!C:C,MATCH(протокол!Q57,Оргео!F:F,0))</f>
        <v>Бобков</v>
      </c>
      <c r="C57" s="194" t="str">
        <f>INDEX(Оргео!D:D,MATCH(протокол!Q57,Оргео!F:F,0))</f>
        <v>Игорь</v>
      </c>
      <c r="D57" s="194" t="str">
        <f>INDEX(Оргео!E:E,MATCH(протокол!Q57,Оргео!F:F,0))</f>
        <v>Кирилович</v>
      </c>
      <c r="E57" s="195">
        <f>INDEX(Оргео!L:L,MATCH(протокол!Q57,Оргео!F:F,0))</f>
        <v>41351</v>
      </c>
      <c r="F57" s="196" t="str">
        <f>INDEX(мандатка!I:I,MATCH(протокол!Q57,мандатка!F:F,0))</f>
        <v>1р</v>
      </c>
      <c r="G57" s="227" t="str">
        <f>INDEX(мандатка!Z:Z,MATCH(протокол!Q57,мандатка!F:F,0))</f>
        <v>ГБУ ДО «Московская академия современного пятиборья»</v>
      </c>
      <c r="H57" s="197">
        <f>INDEX(ИТОГИ!G:G,MATCH(протокол!Q57,ИТОГИ!E:E,0))</f>
        <v>4.340277777777778E-3</v>
      </c>
      <c r="I57" s="236" t="str">
        <f>INDEX(ИТОГИ!H:H,MATCH(протокол!Q57,ИТОГИ!E:E,0))</f>
        <v>(4)</v>
      </c>
      <c r="J57" s="197">
        <f>INDEX(ИТОГИ!I:I,MATCH(протокол!Q57,ИТОГИ!E:E,0))</f>
        <v>5.6828703703703694E-3</v>
      </c>
      <c r="K57" s="236" t="str">
        <f>INDEX(ИТОГИ!J:J,MATCH(протокол!Q57,ИТОГИ!E:E,0))</f>
        <v>(3)</v>
      </c>
      <c r="L57" s="199">
        <f t="shared" si="7"/>
        <v>1.0023148148148147E-2</v>
      </c>
      <c r="M57" s="197">
        <f t="shared" ref="M57:M80" si="8">L57-$L$55</f>
        <v>3.4722222222222099E-4</v>
      </c>
      <c r="N57" s="233">
        <f t="shared" ref="N57:N80" si="9">M57/$L$55</f>
        <v>3.5885167464114701E-2</v>
      </c>
      <c r="O57" s="198" t="s">
        <v>9</v>
      </c>
      <c r="P57" s="229" t="str">
        <f>INDEX(мандатка!AC:AC,MATCH(протокол!Q57,мандатка!F:F,0))</f>
        <v>Багазеев Александр Константинович</v>
      </c>
      <c r="Q57" s="223" t="s">
        <v>433</v>
      </c>
      <c r="R57" s="253">
        <f>INDEX(ИТОГИ!K:K,MATCH(протокол!Q57,ИТОГИ!E:E,0))</f>
        <v>1.0023148148148147E-2</v>
      </c>
      <c r="S57" s="248">
        <v>3</v>
      </c>
      <c r="T57" s="201">
        <v>1.3194444444444444E-2</v>
      </c>
      <c r="U57" s="201">
        <v>1.4583333333333334E-2</v>
      </c>
    </row>
    <row r="58" spans="1:21" ht="29.25" customHeight="1">
      <c r="A58" s="202">
        <v>4</v>
      </c>
      <c r="B58" s="203" t="str">
        <f>INDEX(Оргео!C:C,MATCH(протокол!Q58,Оргео!F:F,0))</f>
        <v>Харин</v>
      </c>
      <c r="C58" s="203" t="str">
        <f>INDEX(Оргео!D:D,MATCH(протокол!Q58,Оргео!F:F,0))</f>
        <v>Тимур</v>
      </c>
      <c r="D58" s="203" t="str">
        <f>INDEX(Оргео!E:E,MATCH(протокол!Q58,Оргео!F:F,0))</f>
        <v>Александрович</v>
      </c>
      <c r="E58" s="204">
        <f>INDEX(Оргео!L:L,MATCH(протокол!Q58,Оргео!F:F,0))</f>
        <v>41516</v>
      </c>
      <c r="F58" s="205" t="str">
        <f>INDEX(мандатка!I:I,MATCH(протокол!Q58,мандатка!F:F,0))</f>
        <v>1р</v>
      </c>
      <c r="G58" s="228" t="str">
        <f>INDEX(мандатка!Z:Z,MATCH(протокол!Q58,мандатка!F:F,0))</f>
        <v>ГБУ ДО «Московская академия современного пятиборья»</v>
      </c>
      <c r="H58" s="206">
        <f>INDEX(ИТОГИ!G:G,MATCH(протокол!Q58,ИТОГИ!E:E,0))</f>
        <v>4.3287037037037035E-3</v>
      </c>
      <c r="I58" s="237" t="str">
        <f>INDEX(ИТОГИ!H:H,MATCH(протокол!Q58,ИТОГИ!E:E,0))</f>
        <v>(3)</v>
      </c>
      <c r="J58" s="206">
        <f>INDEX(ИТОГИ!I:I,MATCH(протокол!Q58,ИТОГИ!E:E,0))</f>
        <v>5.868055555555556E-3</v>
      </c>
      <c r="K58" s="237" t="str">
        <f>INDEX(ИТОГИ!J:J,MATCH(протокол!Q58,ИТОГИ!E:E,0))</f>
        <v>(6)</v>
      </c>
      <c r="L58" s="208">
        <f t="shared" si="7"/>
        <v>1.019675925925926E-2</v>
      </c>
      <c r="M58" s="206">
        <f t="shared" si="8"/>
        <v>5.2083333333333322E-4</v>
      </c>
      <c r="N58" s="238">
        <f t="shared" si="9"/>
        <v>5.3827751196172231E-2</v>
      </c>
      <c r="O58" s="207" t="s">
        <v>9</v>
      </c>
      <c r="P58" s="230" t="str">
        <f>INDEX(мандатка!AC:AC,MATCH(протокол!Q58,мандатка!F:F,0))</f>
        <v>Васильев Иван Михайлович</v>
      </c>
      <c r="Q58" s="223" t="s">
        <v>434</v>
      </c>
      <c r="R58" s="253">
        <f>INDEX(ИТОГИ!K:K,MATCH(протокол!Q58,ИТОГИ!E:E,0))</f>
        <v>1.019675925925926E-2</v>
      </c>
      <c r="S58" s="249" t="s">
        <v>6</v>
      </c>
      <c r="T58" s="201">
        <v>1.3888888888888888E-2</v>
      </c>
      <c r="U58" s="201">
        <v>1.5625E-2</v>
      </c>
    </row>
    <row r="59" spans="1:21" ht="29.25" customHeight="1">
      <c r="A59" s="202">
        <v>5</v>
      </c>
      <c r="B59" s="203" t="str">
        <f>INDEX(Оргео!C:C,MATCH(протокол!Q59,Оргео!F:F,0))</f>
        <v>Красников</v>
      </c>
      <c r="C59" s="203" t="str">
        <f>INDEX(Оргео!D:D,MATCH(протокол!Q59,Оргео!F:F,0))</f>
        <v>Лев</v>
      </c>
      <c r="D59" s="203" t="str">
        <f>INDEX(Оргео!E:E,MATCH(протокол!Q59,Оргео!F:F,0))</f>
        <v>Павлович</v>
      </c>
      <c r="E59" s="204">
        <f>INDEX(Оргео!L:L,MATCH(протокол!Q59,Оргео!F:F,0))</f>
        <v>41007</v>
      </c>
      <c r="F59" s="205" t="str">
        <f>INDEX(мандатка!I:I,MATCH(протокол!Q59,мандатка!F:F,0))</f>
        <v>1р</v>
      </c>
      <c r="G59" s="228" t="str">
        <f>INDEX(мандатка!Z:Z,MATCH(протокол!Q59,мандатка!F:F,0))</f>
        <v>АНО «ДЮСШ «Акватикс»</v>
      </c>
      <c r="H59" s="206">
        <f>INDEX(ИТОГИ!G:G,MATCH(протокол!Q59,ИТОГИ!E:E,0))</f>
        <v>4.6874999999999998E-3</v>
      </c>
      <c r="I59" s="237" t="str">
        <f>INDEX(ИТОГИ!H:H,MATCH(протокол!Q59,ИТОГИ!E:E,0))</f>
        <v>(8)</v>
      </c>
      <c r="J59" s="206">
        <f>INDEX(ИТОГИ!I:I,MATCH(протокол!Q59,ИТОГИ!E:E,0))</f>
        <v>5.8564814814814825E-3</v>
      </c>
      <c r="K59" s="237" t="str">
        <f>INDEX(ИТОГИ!J:J,MATCH(протокол!Q59,ИТОГИ!E:E,0))</f>
        <v>(5)</v>
      </c>
      <c r="L59" s="208">
        <f t="shared" si="7"/>
        <v>1.0543981481481482E-2</v>
      </c>
      <c r="M59" s="206">
        <f t="shared" si="8"/>
        <v>8.6805555555555594E-4</v>
      </c>
      <c r="N59" s="238">
        <f t="shared" si="9"/>
        <v>8.9712918660287119E-2</v>
      </c>
      <c r="O59" s="207" t="s">
        <v>9</v>
      </c>
      <c r="P59" s="230" t="str">
        <f>INDEX(мандатка!AC:AC,MATCH(протокол!Q59,мандатка!F:F,0))</f>
        <v>Кумин Егор Сергеевич, Кулик Евгений Юрьевич</v>
      </c>
      <c r="Q59" s="223" t="s">
        <v>423</v>
      </c>
      <c r="R59" s="253">
        <f>INDEX(ИТОГИ!K:K,MATCH(протокол!Q59,ИТОГИ!E:E,0))</f>
        <v>1.0543981481481482E-2</v>
      </c>
      <c r="S59" s="249" t="s">
        <v>4102</v>
      </c>
      <c r="T59" s="201">
        <v>1.4930555555555556E-2</v>
      </c>
      <c r="U59" s="201">
        <v>1.6666666666666666E-2</v>
      </c>
    </row>
    <row r="60" spans="1:21" ht="29.25" customHeight="1">
      <c r="A60" s="202">
        <v>6</v>
      </c>
      <c r="B60" s="203" t="str">
        <f>INDEX(Оргео!C:C,MATCH(протокол!Q60,Оргео!F:F,0))</f>
        <v>Рогожин</v>
      </c>
      <c r="C60" s="203" t="str">
        <f>INDEX(Оргео!D:D,MATCH(протокол!Q60,Оргео!F:F,0))</f>
        <v>Дмитрий</v>
      </c>
      <c r="D60" s="203" t="str">
        <f>INDEX(Оргео!E:E,MATCH(протокол!Q60,Оргео!F:F,0))</f>
        <v>Антонович</v>
      </c>
      <c r="E60" s="204">
        <f>INDEX(Оргео!L:L,MATCH(протокол!Q60,Оргео!F:F,0))</f>
        <v>41323</v>
      </c>
      <c r="F60" s="205" t="str">
        <f>INDEX(мандатка!I:I,MATCH(протокол!Q60,мандатка!F:F,0))</f>
        <v>1р</v>
      </c>
      <c r="G60" s="228" t="str">
        <f>INDEX(мандатка!Z:Z,MATCH(протокол!Q60,мандатка!F:F,0))</f>
        <v>ГБПОУ «МССУОР № 2» Москомспорта</v>
      </c>
      <c r="H60" s="206">
        <f>INDEX(ИТОГИ!G:G,MATCH(протокол!Q60,ИТОГИ!E:E,0))</f>
        <v>4.6643518518518518E-3</v>
      </c>
      <c r="I60" s="237" t="str">
        <f>INDEX(ИТОГИ!H:H,MATCH(протокол!Q60,ИТОГИ!E:E,0))</f>
        <v>(7)</v>
      </c>
      <c r="J60" s="206">
        <f>INDEX(ИТОГИ!I:I,MATCH(протокол!Q60,ИТОГИ!E:E,0))</f>
        <v>6.0300925925925921E-3</v>
      </c>
      <c r="K60" s="237" t="str">
        <f>INDEX(ИТОГИ!J:J,MATCH(протокол!Q60,ИТОГИ!E:E,0))</f>
        <v>(11)</v>
      </c>
      <c r="L60" s="208">
        <f t="shared" si="7"/>
        <v>1.0694444444444444E-2</v>
      </c>
      <c r="M60" s="206">
        <f t="shared" si="8"/>
        <v>1.0185185185185176E-3</v>
      </c>
      <c r="N60" s="238">
        <f t="shared" si="9"/>
        <v>0.10526315789473674</v>
      </c>
      <c r="O60" s="207" t="s">
        <v>9</v>
      </c>
      <c r="P60" s="230" t="str">
        <f>INDEX(мандатка!AC:AC,MATCH(протокол!Q60,мандатка!F:F,0))</f>
        <v>Пахомова Марина Сергеевна</v>
      </c>
      <c r="Q60" s="223" t="s">
        <v>428</v>
      </c>
      <c r="R60" s="253">
        <f>INDEX(ИТОГИ!K:K,MATCH(протокол!Q60,ИТОГИ!E:E,0))</f>
        <v>1.0694444444444444E-2</v>
      </c>
      <c r="S60" s="249" t="s">
        <v>4103</v>
      </c>
      <c r="T60" s="201">
        <v>1.5625E-2</v>
      </c>
      <c r="U60" s="201">
        <v>1.7708333333333333E-2</v>
      </c>
    </row>
    <row r="61" spans="1:21" ht="29.25" customHeight="1">
      <c r="A61" s="202">
        <v>7</v>
      </c>
      <c r="B61" s="203" t="str">
        <f>INDEX(Оргео!C:C,MATCH(протокол!Q61,Оргео!F:F,0))</f>
        <v>Шевяков</v>
      </c>
      <c r="C61" s="203" t="str">
        <f>INDEX(Оргео!D:D,MATCH(протокол!Q61,Оргео!F:F,0))</f>
        <v>Артем</v>
      </c>
      <c r="D61" s="203" t="str">
        <f>INDEX(Оргео!E:E,MATCH(протокол!Q61,Оргео!F:F,0))</f>
        <v>Денисович</v>
      </c>
      <c r="E61" s="204">
        <f>INDEX(Оргео!L:L,MATCH(протокол!Q61,Оргео!F:F,0))</f>
        <v>41187</v>
      </c>
      <c r="F61" s="205" t="str">
        <f>INDEX(мандатка!I:I,MATCH(протокол!Q61,мандатка!F:F,0))</f>
        <v>1р</v>
      </c>
      <c r="G61" s="228" t="str">
        <f>INDEX(мандатка!Z:Z,MATCH(протокол!Q61,мандатка!F:F,0))</f>
        <v>АНО «ДЮСШ «Акватикс»</v>
      </c>
      <c r="H61" s="206">
        <f>INDEX(ИТОГИ!G:G,MATCH(протокол!Q61,ИТОГИ!E:E,0))</f>
        <v>4.8842592592592592E-3</v>
      </c>
      <c r="I61" s="237" t="str">
        <f>INDEX(ИТОГИ!H:H,MATCH(протокол!Q61,ИТОГИ!E:E,0))</f>
        <v>(15)</v>
      </c>
      <c r="J61" s="206">
        <f>INDEX(ИТОГИ!I:I,MATCH(протокол!Q61,ИТОГИ!E:E,0))</f>
        <v>5.8912037037037032E-3</v>
      </c>
      <c r="K61" s="237" t="str">
        <f>INDEX(ИТОГИ!J:J,MATCH(протокол!Q61,ИТОГИ!E:E,0))</f>
        <v>(7)</v>
      </c>
      <c r="L61" s="208">
        <f t="shared" si="7"/>
        <v>1.0775462962962962E-2</v>
      </c>
      <c r="M61" s="206">
        <f t="shared" si="8"/>
        <v>1.099537037037036E-3</v>
      </c>
      <c r="N61" s="238">
        <f t="shared" si="9"/>
        <v>0.11363636363636352</v>
      </c>
      <c r="O61" s="207" t="s">
        <v>9</v>
      </c>
      <c r="P61" s="230" t="str">
        <f>INDEX(мандатка!AC:AC,MATCH(протокол!Q61,мандатка!F:F,0))</f>
        <v>Трифанкин Степан Николаевич, Борисов Евгений Валерьевич</v>
      </c>
      <c r="Q61" s="223" t="s">
        <v>418</v>
      </c>
      <c r="R61" s="253">
        <f>INDEX(ИТОГИ!K:K,MATCH(протокол!Q61,ИТОГИ!E:E,0))</f>
        <v>1.0775462962962962E-2</v>
      </c>
      <c r="S61" s="234"/>
      <c r="T61" s="235"/>
      <c r="U61" s="235"/>
    </row>
    <row r="62" spans="1:21" ht="29.25" customHeight="1">
      <c r="A62" s="202">
        <v>8</v>
      </c>
      <c r="B62" s="203" t="str">
        <f>INDEX(Оргео!C:C,MATCH(протокол!Q62,Оргео!F:F,0))</f>
        <v>Воловик</v>
      </c>
      <c r="C62" s="203" t="str">
        <f>INDEX(Оргео!D:D,MATCH(протокол!Q62,Оргео!F:F,0))</f>
        <v>Степан</v>
      </c>
      <c r="D62" s="203" t="str">
        <f>INDEX(Оргео!E:E,MATCH(протокол!Q62,Оргео!F:F,0))</f>
        <v>Арсеньевич</v>
      </c>
      <c r="E62" s="204">
        <f>INDEX(Оргео!L:L,MATCH(протокол!Q62,Оргео!F:F,0))</f>
        <v>41061</v>
      </c>
      <c r="F62" s="205" t="str">
        <f>INDEX(мандатка!I:I,MATCH(протокол!Q62,мандатка!F:F,0))</f>
        <v>1р</v>
      </c>
      <c r="G62" s="228" t="str">
        <f>INDEX(мандатка!Z:Z,MATCH(протокол!Q62,мандатка!F:F,0))</f>
        <v>ГБУ ДО «Московская академия современного пятиборья»</v>
      </c>
      <c r="H62" s="206">
        <f>INDEX(ИТОГИ!G:G,MATCH(протокол!Q62,ИТОГИ!E:E,0))</f>
        <v>4.8032407407407407E-3</v>
      </c>
      <c r="I62" s="237" t="str">
        <f>INDEX(ИТОГИ!H:H,MATCH(протокол!Q62,ИТОГИ!E:E,0))</f>
        <v>(11)</v>
      </c>
      <c r="J62" s="206">
        <f>INDEX(ИТОГИ!I:I,MATCH(протокол!Q62,ИТОГИ!E:E,0))</f>
        <v>5.9953703703703705E-3</v>
      </c>
      <c r="K62" s="237" t="str">
        <f>INDEX(ИТОГИ!J:J,MATCH(протокол!Q62,ИТОГИ!E:E,0))</f>
        <v>(10)</v>
      </c>
      <c r="L62" s="208">
        <f t="shared" si="7"/>
        <v>1.0798611111111111E-2</v>
      </c>
      <c r="M62" s="206">
        <f t="shared" si="8"/>
        <v>1.1226851851851849E-3</v>
      </c>
      <c r="N62" s="238">
        <f t="shared" si="9"/>
        <v>0.11602870813397126</v>
      </c>
      <c r="O62" s="207" t="s">
        <v>9</v>
      </c>
      <c r="P62" s="230" t="str">
        <f>INDEX(мандатка!AC:AC,MATCH(протокол!Q62,мандатка!F:F,0))</f>
        <v>Багазеев Александр Константинович</v>
      </c>
      <c r="Q62" s="223" t="s">
        <v>421</v>
      </c>
      <c r="R62" s="253">
        <f>INDEX(ИТОГИ!K:K,MATCH(протокол!Q62,ИТОГИ!E:E,0))</f>
        <v>1.0798611111111111E-2</v>
      </c>
      <c r="S62" s="234"/>
      <c r="T62" s="235"/>
      <c r="U62" s="235"/>
    </row>
    <row r="63" spans="1:21" ht="29.25" customHeight="1">
      <c r="A63" s="202">
        <v>9</v>
      </c>
      <c r="B63" s="203" t="str">
        <f>INDEX(Оргео!C:C,MATCH(протокол!Q63,Оргео!F:F,0))</f>
        <v>Комлик</v>
      </c>
      <c r="C63" s="203" t="str">
        <f>INDEX(Оргео!D:D,MATCH(протокол!Q63,Оргео!F:F,0))</f>
        <v>Тимофей</v>
      </c>
      <c r="D63" s="203" t="str">
        <f>INDEX(Оргео!E:E,MATCH(протокол!Q63,Оргео!F:F,0))</f>
        <v>Дмитриевич</v>
      </c>
      <c r="E63" s="204">
        <f>INDEX(Оргео!L:L,MATCH(протокол!Q63,Оргео!F:F,0))</f>
        <v>41042</v>
      </c>
      <c r="F63" s="205" t="str">
        <f>INDEX(мандатка!I:I,MATCH(протокол!Q63,мандатка!F:F,0))</f>
        <v>2р</v>
      </c>
      <c r="G63" s="228" t="str">
        <f>INDEX(мандатка!Z:Z,MATCH(протокол!Q63,мандатка!F:F,0))</f>
        <v>ГБПОУ «МССУОР № 2» Москомспорта</v>
      </c>
      <c r="H63" s="206">
        <f>INDEX(ИТОГИ!G:G,MATCH(протокол!Q63,ИТОГИ!E:E,0))</f>
        <v>5.1041666666666666E-3</v>
      </c>
      <c r="I63" s="237" t="str">
        <f>INDEX(ИТОГИ!H:H,MATCH(протокол!Q63,ИТОГИ!E:E,0))</f>
        <v>(17)</v>
      </c>
      <c r="J63" s="206">
        <f>INDEX(ИТОГИ!I:I,MATCH(протокол!Q63,ИТОГИ!E:E,0))</f>
        <v>5.9953703703703697E-3</v>
      </c>
      <c r="K63" s="237" t="str">
        <f>INDEX(ИТОГИ!J:J,MATCH(протокол!Q63,ИТОГИ!E:E,0))</f>
        <v>(9)</v>
      </c>
      <c r="L63" s="208">
        <f t="shared" ref="L63:L80" si="10">H63+J63</f>
        <v>1.1099537037037036E-2</v>
      </c>
      <c r="M63" s="206">
        <f t="shared" si="8"/>
        <v>1.4236111111111099E-3</v>
      </c>
      <c r="N63" s="238">
        <f t="shared" si="9"/>
        <v>0.14712918660287067</v>
      </c>
      <c r="O63" s="207" t="s">
        <v>9</v>
      </c>
      <c r="P63" s="230" t="str">
        <f>INDEX(мандатка!AC:AC,MATCH(протокол!Q63,мандатка!F:F,0))</f>
        <v>Пахомова Марина Сергеевна</v>
      </c>
      <c r="Q63" s="223" t="s">
        <v>422</v>
      </c>
      <c r="R63" s="253">
        <f>INDEX(ИТОГИ!K:K,MATCH(протокол!Q63,ИТОГИ!E:E,0))</f>
        <v>1.1099537037037036E-2</v>
      </c>
      <c r="S63" s="234"/>
      <c r="T63" s="235"/>
      <c r="U63" s="235"/>
    </row>
    <row r="64" spans="1:21" ht="29.25" customHeight="1">
      <c r="A64" s="202">
        <v>10</v>
      </c>
      <c r="B64" s="203" t="str">
        <f>INDEX(Оргео!C:C,MATCH(протокол!Q64,Оргео!F:F,0))</f>
        <v>Лукьянов</v>
      </c>
      <c r="C64" s="203" t="str">
        <f>INDEX(Оргео!D:D,MATCH(протокол!Q64,Оргео!F:F,0))</f>
        <v>Артем</v>
      </c>
      <c r="D64" s="203" t="str">
        <f>INDEX(Оргео!E:E,MATCH(протокол!Q64,Оргео!F:F,0))</f>
        <v>Анатольевич</v>
      </c>
      <c r="E64" s="204">
        <f>INDEX(Оргео!L:L,MATCH(протокол!Q64,Оргео!F:F,0))</f>
        <v>41408</v>
      </c>
      <c r="F64" s="205" t="str">
        <f>INDEX(мандатка!I:I,MATCH(протокол!Q64,мандатка!F:F,0))</f>
        <v>1ю</v>
      </c>
      <c r="G64" s="228" t="str">
        <f>INDEX(мандатка!Z:Z,MATCH(протокол!Q64,мандатка!F:F,0))</f>
        <v>АНО «ДЮСШ «Акватикс»</v>
      </c>
      <c r="H64" s="206">
        <f>INDEX(ИТОГИ!G:G,MATCH(протокол!Q64,ИТОГИ!E:E,0))</f>
        <v>5.1273148148148146E-3</v>
      </c>
      <c r="I64" s="237" t="str">
        <f>INDEX(ИТОГИ!H:H,MATCH(протокол!Q64,ИТОГИ!E:E,0))</f>
        <v>(20)</v>
      </c>
      <c r="J64" s="206">
        <f>INDEX(ИТОГИ!I:I,MATCH(протокол!Q64,ИТОГИ!E:E,0))</f>
        <v>5.983796296296297E-3</v>
      </c>
      <c r="K64" s="237" t="str">
        <f>INDEX(ИТОГИ!J:J,MATCH(протокол!Q64,ИТОГИ!E:E,0))</f>
        <v>(8)</v>
      </c>
      <c r="L64" s="208">
        <f t="shared" si="10"/>
        <v>1.1111111111111112E-2</v>
      </c>
      <c r="M64" s="206">
        <f t="shared" si="8"/>
        <v>1.4351851851851852E-3</v>
      </c>
      <c r="N64" s="238">
        <f t="shared" si="9"/>
        <v>0.14832535885167464</v>
      </c>
      <c r="O64" s="207" t="s">
        <v>9</v>
      </c>
      <c r="P64" s="230" t="str">
        <f>INDEX(мандатка!AC:AC,MATCH(протокол!Q64,мандатка!F:F,0))</f>
        <v>Трифанкин Степан Николаевич, Борисов Евгений Валерьевич</v>
      </c>
      <c r="Q64" s="223" t="s">
        <v>414</v>
      </c>
      <c r="R64" s="253">
        <f>INDEX(ИТОГИ!K:K,MATCH(протокол!Q64,ИТОГИ!E:E,0))</f>
        <v>1.1111111111111112E-2</v>
      </c>
      <c r="S64" s="234"/>
      <c r="T64" s="235"/>
      <c r="U64" s="235"/>
    </row>
    <row r="65" spans="1:21" ht="29.25" customHeight="1">
      <c r="A65" s="202">
        <v>11</v>
      </c>
      <c r="B65" s="203" t="str">
        <f>INDEX(Оргео!C:C,MATCH(протокол!Q65,Оргео!F:F,0))</f>
        <v>Диденко</v>
      </c>
      <c r="C65" s="203" t="str">
        <f>INDEX(Оргео!D:D,MATCH(протокол!Q65,Оргео!F:F,0))</f>
        <v>Александр</v>
      </c>
      <c r="D65" s="203" t="str">
        <f>INDEX(Оргео!E:E,MATCH(протокол!Q65,Оргео!F:F,0))</f>
        <v>Денисович</v>
      </c>
      <c r="E65" s="204">
        <f>INDEX(Оргео!L:L,MATCH(протокол!Q65,Оргео!F:F,0))</f>
        <v>41056</v>
      </c>
      <c r="F65" s="205" t="str">
        <f>INDEX(мандатка!I:I,MATCH(протокол!Q65,мандатка!F:F,0))</f>
        <v>1р</v>
      </c>
      <c r="G65" s="228" t="str">
        <f>INDEX(мандатка!Z:Z,MATCH(протокол!Q65,мандатка!F:F,0))</f>
        <v>ГБУ ДО «Московская академия современного пятиборья»</v>
      </c>
      <c r="H65" s="206">
        <f>INDEX(ИТОГИ!G:G,MATCH(протокол!Q65,ИТОГИ!E:E,0))</f>
        <v>4.4791666666666669E-3</v>
      </c>
      <c r="I65" s="237" t="str">
        <f>INDEX(ИТОГИ!H:H,MATCH(протокол!Q65,ИТОГИ!E:E,0))</f>
        <v>(5)</v>
      </c>
      <c r="J65" s="206">
        <f>INDEX(ИТОГИ!I:I,MATCH(протокол!Q65,ИТОГИ!E:E,0))</f>
        <v>6.6898148148148142E-3</v>
      </c>
      <c r="K65" s="237" t="str">
        <f>INDEX(ИТОГИ!J:J,MATCH(протокол!Q65,ИТОГИ!E:E,0))</f>
        <v>(16)</v>
      </c>
      <c r="L65" s="208">
        <f t="shared" si="10"/>
        <v>1.1168981481481481E-2</v>
      </c>
      <c r="M65" s="206">
        <f t="shared" si="8"/>
        <v>1.4930555555555548E-3</v>
      </c>
      <c r="N65" s="238">
        <f t="shared" si="9"/>
        <v>0.1543062200956937</v>
      </c>
      <c r="O65" s="207" t="s">
        <v>9</v>
      </c>
      <c r="P65" s="230" t="str">
        <f>INDEX(мандатка!AC:AC,MATCH(протокол!Q65,мандатка!F:F,0))</f>
        <v>Багазеев Александр Константинович</v>
      </c>
      <c r="Q65" s="223" t="s">
        <v>431</v>
      </c>
      <c r="R65" s="253">
        <f>INDEX(ИТОГИ!K:K,MATCH(протокол!Q65,ИТОГИ!E:E,0))</f>
        <v>1.1168981481481481E-2</v>
      </c>
      <c r="S65" s="234"/>
      <c r="T65" s="235"/>
      <c r="U65" s="235"/>
    </row>
    <row r="66" spans="1:21" ht="29.25" customHeight="1">
      <c r="A66" s="202">
        <v>12</v>
      </c>
      <c r="B66" s="203" t="str">
        <f>INDEX(Оргео!C:C,MATCH(протокол!Q66,Оргео!F:F,0))</f>
        <v>Ершов</v>
      </c>
      <c r="C66" s="203" t="str">
        <f>INDEX(Оргео!D:D,MATCH(протокол!Q66,Оргео!F:F,0))</f>
        <v>Антон</v>
      </c>
      <c r="D66" s="203" t="str">
        <f>INDEX(Оргео!E:E,MATCH(протокол!Q66,Оргео!F:F,0))</f>
        <v>Александрович</v>
      </c>
      <c r="E66" s="204">
        <f>INDEX(Оргео!L:L,MATCH(протокол!Q66,Оргео!F:F,0))</f>
        <v>41245</v>
      </c>
      <c r="F66" s="205" t="str">
        <f>INDEX(мандатка!I:I,MATCH(протокол!Q66,мандатка!F:F,0))</f>
        <v>1р</v>
      </c>
      <c r="G66" s="228" t="str">
        <f>INDEX(мандатка!Z:Z,MATCH(протокол!Q66,мандатка!F:F,0))</f>
        <v>ГБУ ДО «Московская академия современного пятиборья»</v>
      </c>
      <c r="H66" s="206">
        <f>INDEX(ИТОГИ!G:G,MATCH(протокол!Q66,ИТОГИ!E:E,0))</f>
        <v>4.7569444444444447E-3</v>
      </c>
      <c r="I66" s="237" t="str">
        <f>INDEX(ИТОГИ!H:H,MATCH(протокол!Q66,ИТОГИ!E:E,0))</f>
        <v>(9)</v>
      </c>
      <c r="J66" s="206">
        <f>INDEX(ИТОГИ!I:I,MATCH(протокол!Q66,ИТОГИ!E:E,0))</f>
        <v>6.4351851851851853E-3</v>
      </c>
      <c r="K66" s="237" t="str">
        <f>INDEX(ИТОГИ!J:J,MATCH(протокол!Q66,ИТОГИ!E:E,0))</f>
        <v>(15)</v>
      </c>
      <c r="L66" s="208">
        <f t="shared" si="10"/>
        <v>1.119212962962963E-2</v>
      </c>
      <c r="M66" s="206">
        <f t="shared" si="8"/>
        <v>1.5162037037037036E-3</v>
      </c>
      <c r="N66" s="238">
        <f t="shared" si="9"/>
        <v>0.15669856459330142</v>
      </c>
      <c r="O66" s="207" t="s">
        <v>9</v>
      </c>
      <c r="P66" s="230" t="str">
        <f>INDEX(мандатка!AC:AC,MATCH(протокол!Q66,мандатка!F:F,0))</f>
        <v>Багазеев Александр Константинович</v>
      </c>
      <c r="Q66" s="223" t="s">
        <v>432</v>
      </c>
      <c r="R66" s="253">
        <f>INDEX(ИТОГИ!K:K,MATCH(протокол!Q66,ИТОГИ!E:E,0))</f>
        <v>1.119212962962963E-2</v>
      </c>
      <c r="S66" s="211"/>
      <c r="T66" s="212"/>
      <c r="U66" s="212"/>
    </row>
    <row r="67" spans="1:21" ht="29.25" customHeight="1">
      <c r="A67" s="202">
        <v>13</v>
      </c>
      <c r="B67" s="203" t="str">
        <f>INDEX(Оргео!C:C,MATCH(протокол!Q67,Оргео!F:F,0))</f>
        <v>Горохов</v>
      </c>
      <c r="C67" s="203" t="str">
        <f>INDEX(Оргео!D:D,MATCH(протокол!Q67,Оргео!F:F,0))</f>
        <v>Евгений</v>
      </c>
      <c r="D67" s="203" t="str">
        <f>INDEX(Оргео!E:E,MATCH(протокол!Q67,Оргео!F:F,0))</f>
        <v>Дмитриевич</v>
      </c>
      <c r="E67" s="204">
        <f>INDEX(Оргео!L:L,MATCH(протокол!Q67,Оргео!F:F,0))</f>
        <v>41456</v>
      </c>
      <c r="F67" s="205" t="str">
        <f>INDEX(мандатка!I:I,MATCH(протокол!Q67,мандатка!F:F,0))</f>
        <v>1р</v>
      </c>
      <c r="G67" s="228" t="str">
        <f>INDEX(мандатка!Z:Z,MATCH(протокол!Q67,мандатка!F:F,0))</f>
        <v>ГБПОУ «МССУОР № 2» Москомспорта</v>
      </c>
      <c r="H67" s="206">
        <f>INDEX(ИТОГИ!G:G,MATCH(протокол!Q67,ИТОГИ!E:E,0))</f>
        <v>4.8726851851851848E-3</v>
      </c>
      <c r="I67" s="237" t="str">
        <f>INDEX(ИТОГИ!H:H,MATCH(протокол!Q67,ИТОГИ!E:E,0))</f>
        <v>(13)</v>
      </c>
      <c r="J67" s="206">
        <f>INDEX(ИТОГИ!I:I,MATCH(протокол!Q67,ИТОГИ!E:E,0))</f>
        <v>6.3773148148148148E-3</v>
      </c>
      <c r="K67" s="237" t="str">
        <f>INDEX(ИТОГИ!J:J,MATCH(протокол!Q67,ИТОГИ!E:E,0))</f>
        <v>(14)</v>
      </c>
      <c r="L67" s="208">
        <f t="shared" si="10"/>
        <v>1.125E-2</v>
      </c>
      <c r="M67" s="206">
        <f t="shared" si="8"/>
        <v>1.5740740740740732E-3</v>
      </c>
      <c r="N67" s="238">
        <f t="shared" si="9"/>
        <v>0.16267942583732048</v>
      </c>
      <c r="O67" s="207" t="s">
        <v>9</v>
      </c>
      <c r="P67" s="230" t="str">
        <f>INDEX(мандатка!AC:AC,MATCH(протокол!Q67,мандатка!F:F,0))</f>
        <v>Никульшин Александр Викторович</v>
      </c>
      <c r="Q67" s="223" t="s">
        <v>425</v>
      </c>
      <c r="R67" s="253">
        <f>INDEX(ИТОГИ!K:K,MATCH(протокол!Q67,ИТОГИ!E:E,0))</f>
        <v>1.125E-2</v>
      </c>
      <c r="S67" s="211"/>
      <c r="T67" s="212"/>
      <c r="U67" s="212"/>
    </row>
    <row r="68" spans="1:21" ht="29.25" customHeight="1">
      <c r="A68" s="202">
        <v>14</v>
      </c>
      <c r="B68" s="203" t="str">
        <f>INDEX(Оргео!C:C,MATCH(протокол!Q68,Оргео!F:F,0))</f>
        <v>Кухарев</v>
      </c>
      <c r="C68" s="203" t="str">
        <f>INDEX(Оргео!D:D,MATCH(протокол!Q68,Оргео!F:F,0))</f>
        <v>Даниил</v>
      </c>
      <c r="D68" s="203" t="str">
        <f>INDEX(Оргео!E:E,MATCH(протокол!Q68,Оргео!F:F,0))</f>
        <v>Михайлович</v>
      </c>
      <c r="E68" s="204">
        <f>INDEX(Оргео!L:L,MATCH(протокол!Q68,Оргео!F:F,0))</f>
        <v>41318</v>
      </c>
      <c r="F68" s="205" t="str">
        <f>INDEX(мандатка!I:I,MATCH(протокол!Q68,мандатка!F:F,0))</f>
        <v>2р</v>
      </c>
      <c r="G68" s="228" t="str">
        <f>INDEX(мандатка!Z:Z,MATCH(протокол!Q68,мандатка!F:F,0))</f>
        <v>ГБПОУ «МССУОР № 2» Москомспорта</v>
      </c>
      <c r="H68" s="206">
        <f>INDEX(ИТОГИ!G:G,MATCH(протокол!Q68,ИТОГИ!E:E,0))</f>
        <v>4.5949074074074078E-3</v>
      </c>
      <c r="I68" s="237" t="str">
        <f>INDEX(ИТОГИ!H:H,MATCH(протокол!Q68,ИТОГИ!E:E,0))</f>
        <v>(6)</v>
      </c>
      <c r="J68" s="206">
        <f>INDEX(ИТОГИ!I:I,MATCH(протокол!Q68,ИТОГИ!E:E,0))</f>
        <v>6.7592592592592591E-3</v>
      </c>
      <c r="K68" s="237" t="str">
        <f>INDEX(ИТОГИ!J:J,MATCH(протокол!Q68,ИТОГИ!E:E,0))</f>
        <v>(18)</v>
      </c>
      <c r="L68" s="208">
        <f t="shared" si="10"/>
        <v>1.1354166666666667E-2</v>
      </c>
      <c r="M68" s="206">
        <f t="shared" si="8"/>
        <v>1.6782407407407406E-3</v>
      </c>
      <c r="N68" s="238">
        <f t="shared" si="9"/>
        <v>0.17344497607655499</v>
      </c>
      <c r="O68" s="207" t="s">
        <v>9</v>
      </c>
      <c r="P68" s="230" t="str">
        <f>INDEX(мандатка!AC:AC,MATCH(протокол!Q68,мандатка!F:F,0))</f>
        <v>Пахомова Марина Сергеевна</v>
      </c>
      <c r="Q68" s="223" t="s">
        <v>430</v>
      </c>
      <c r="R68" s="253">
        <f>INDEX(ИТОГИ!K:K,MATCH(протокол!Q68,ИТОГИ!E:E,0))</f>
        <v>1.1354166666666667E-2</v>
      </c>
      <c r="S68" s="211"/>
      <c r="T68" s="212"/>
      <c r="U68" s="212"/>
    </row>
    <row r="69" spans="1:21" ht="29.25" customHeight="1">
      <c r="A69" s="202">
        <v>15</v>
      </c>
      <c r="B69" s="203" t="str">
        <f>INDEX(Оргео!C:C,MATCH(протокол!Q69,Оргео!F:F,0))</f>
        <v>Косов</v>
      </c>
      <c r="C69" s="203" t="str">
        <f>INDEX(Оргео!D:D,MATCH(протокол!Q69,Оргео!F:F,0))</f>
        <v>Даниил</v>
      </c>
      <c r="D69" s="203" t="str">
        <f>INDEX(Оргео!E:E,MATCH(протокол!Q69,Оргео!F:F,0))</f>
        <v>Алексеевич</v>
      </c>
      <c r="E69" s="204">
        <f>INDEX(Оргео!L:L,MATCH(протокол!Q69,Оргео!F:F,0))</f>
        <v>41372</v>
      </c>
      <c r="F69" s="205" t="str">
        <f>INDEX(мандатка!I:I,MATCH(протокол!Q69,мандатка!F:F,0))</f>
        <v>2р</v>
      </c>
      <c r="G69" s="228" t="str">
        <f>INDEX(мандатка!Z:Z,MATCH(протокол!Q69,мандатка!F:F,0))</f>
        <v>ГБПОУ «МССУОР № 2» Москомспорта</v>
      </c>
      <c r="H69" s="206">
        <f>INDEX(ИТОГИ!G:G,MATCH(протокол!Q69,ИТОГИ!E:E,0))</f>
        <v>5.6365740740740742E-3</v>
      </c>
      <c r="I69" s="237" t="str">
        <f>INDEX(ИТОГИ!H:H,MATCH(протокол!Q69,ИТОГИ!E:E,0))</f>
        <v>(23)</v>
      </c>
      <c r="J69" s="206">
        <f>INDEX(ИТОГИ!I:I,MATCH(протокол!Q69,ИТОГИ!E:E,0))</f>
        <v>5.8564814814814807E-3</v>
      </c>
      <c r="K69" s="237" t="str">
        <f>INDEX(ИТОГИ!J:J,MATCH(протокол!Q69,ИТОГИ!E:E,0))</f>
        <v>(4)</v>
      </c>
      <c r="L69" s="208">
        <f t="shared" si="10"/>
        <v>1.1493055555555555E-2</v>
      </c>
      <c r="M69" s="206">
        <f t="shared" si="8"/>
        <v>1.8171296296296286E-3</v>
      </c>
      <c r="N69" s="238">
        <f t="shared" si="9"/>
        <v>0.18779904306220085</v>
      </c>
      <c r="O69" s="207" t="s">
        <v>9</v>
      </c>
      <c r="P69" s="230" t="str">
        <f>INDEX(мандатка!AC:AC,MATCH(протокол!Q69,мандатка!F:F,0))</f>
        <v>Никульшин Александр Викторович</v>
      </c>
      <c r="Q69" s="223" t="s">
        <v>415</v>
      </c>
      <c r="R69" s="253">
        <f>INDEX(ИТОГИ!K:K,MATCH(протокол!Q69,ИТОГИ!E:E,0))</f>
        <v>1.1493055555555555E-2</v>
      </c>
      <c r="S69" s="211"/>
      <c r="T69" s="212"/>
      <c r="U69" s="212"/>
    </row>
    <row r="70" spans="1:21" ht="29.25" customHeight="1">
      <c r="A70" s="202">
        <v>16</v>
      </c>
      <c r="B70" s="203" t="str">
        <f>INDEX(Оргео!C:C,MATCH(протокол!Q70,Оргео!F:F,0))</f>
        <v>Литвинов</v>
      </c>
      <c r="C70" s="203" t="str">
        <f>INDEX(Оргео!D:D,MATCH(протокол!Q70,Оргео!F:F,0))</f>
        <v>Дмитрий</v>
      </c>
      <c r="D70" s="203" t="str">
        <f>INDEX(Оргео!E:E,MATCH(протокол!Q70,Оргео!F:F,0))</f>
        <v>Романович</v>
      </c>
      <c r="E70" s="204">
        <f>INDEX(Оргео!L:L,MATCH(протокол!Q70,Оргео!F:F,0))</f>
        <v>40998</v>
      </c>
      <c r="F70" s="205" t="str">
        <f>INDEX(мандатка!I:I,MATCH(протокол!Q70,мандатка!F:F,0))</f>
        <v>1р</v>
      </c>
      <c r="G70" s="228" t="str">
        <f>INDEX(мандатка!Z:Z,MATCH(протокол!Q70,мандатка!F:F,0))</f>
        <v>АНО «ДЮСШ «Акватикс»</v>
      </c>
      <c r="H70" s="206">
        <f>INDEX(ИТОГИ!G:G,MATCH(протокол!Q70,ИТОГИ!E:E,0))</f>
        <v>4.7916666666666663E-3</v>
      </c>
      <c r="I70" s="237" t="str">
        <f>INDEX(ИТОГИ!H:H,MATCH(протокол!Q70,ИТОГИ!E:E,0))</f>
        <v>(10)</v>
      </c>
      <c r="J70" s="206">
        <f>INDEX(ИТОГИ!I:I,MATCH(протокол!Q70,ИТОГИ!E:E,0))</f>
        <v>6.7245370370370375E-3</v>
      </c>
      <c r="K70" s="237" t="str">
        <f>INDEX(ИТОГИ!J:J,MATCH(протокол!Q70,ИТОГИ!E:E,0))</f>
        <v>(17)</v>
      </c>
      <c r="L70" s="208">
        <f t="shared" si="10"/>
        <v>1.1516203703703704E-2</v>
      </c>
      <c r="M70" s="206">
        <f t="shared" si="8"/>
        <v>1.8402777777777775E-3</v>
      </c>
      <c r="N70" s="238">
        <f t="shared" si="9"/>
        <v>0.19019138755980858</v>
      </c>
      <c r="O70" s="207" t="s">
        <v>9</v>
      </c>
      <c r="P70" s="230" t="str">
        <f>INDEX(мандатка!AC:AC,MATCH(протокол!Q70,мандатка!F:F,0))</f>
        <v>Кумин Егор Сергеевич, Кулик Евгений Юрьевич</v>
      </c>
      <c r="Q70" s="223" t="s">
        <v>424</v>
      </c>
      <c r="R70" s="253">
        <f>INDEX(ИТОГИ!K:K,MATCH(протокол!Q70,ИТОГИ!E:E,0))</f>
        <v>1.1516203703703704E-2</v>
      </c>
      <c r="S70" s="211"/>
      <c r="T70" s="212"/>
      <c r="U70" s="212"/>
    </row>
    <row r="71" spans="1:21" ht="29.25" customHeight="1">
      <c r="A71" s="202">
        <v>17</v>
      </c>
      <c r="B71" s="203" t="str">
        <f>INDEX(Оргео!C:C,MATCH(протокол!Q71,Оргео!F:F,0))</f>
        <v>Зволинский</v>
      </c>
      <c r="C71" s="203" t="str">
        <f>INDEX(Оргео!D:D,MATCH(протокол!Q71,Оргео!F:F,0))</f>
        <v>Владислав</v>
      </c>
      <c r="D71" s="203" t="str">
        <f>INDEX(Оргео!E:E,MATCH(протокол!Q71,Оргео!F:F,0))</f>
        <v>Никитич</v>
      </c>
      <c r="E71" s="204">
        <f>INDEX(Оргео!L:L,MATCH(протокол!Q71,Оргео!F:F,0))</f>
        <v>41522</v>
      </c>
      <c r="F71" s="205" t="str">
        <f>INDEX(мандатка!I:I,MATCH(протокол!Q71,мандатка!F:F,0))</f>
        <v>2р</v>
      </c>
      <c r="G71" s="228" t="str">
        <f>INDEX(мандатка!Z:Z,MATCH(протокол!Q71,мандатка!F:F,0))</f>
        <v>АНО «ДЮСШ «Акватикс»</v>
      </c>
      <c r="H71" s="206">
        <f>INDEX(ИТОГИ!G:G,MATCH(протокол!Q71,ИТОГИ!E:E,0))</f>
        <v>5.3125000000000004E-3</v>
      </c>
      <c r="I71" s="237" t="str">
        <f>INDEX(ИТОГИ!H:H,MATCH(протокол!Q71,ИТОГИ!E:E,0))</f>
        <v>(21)</v>
      </c>
      <c r="J71" s="206">
        <f>INDEX(ИТОГИ!I:I,MATCH(протокол!Q71,ИТОГИ!E:E,0))</f>
        <v>6.2847222222222219E-3</v>
      </c>
      <c r="K71" s="237" t="str">
        <f>INDEX(ИТОГИ!J:J,MATCH(протокол!Q71,ИТОГИ!E:E,0))</f>
        <v>(13)</v>
      </c>
      <c r="L71" s="208">
        <f t="shared" si="10"/>
        <v>1.1597222222222222E-2</v>
      </c>
      <c r="M71" s="206">
        <f t="shared" si="8"/>
        <v>1.9212962962962959E-3</v>
      </c>
      <c r="N71" s="238">
        <f t="shared" si="9"/>
        <v>0.19856459330143536</v>
      </c>
      <c r="O71" s="207" t="s">
        <v>9</v>
      </c>
      <c r="P71" s="230" t="str">
        <f>INDEX(мандатка!AC:AC,MATCH(протокол!Q71,мандатка!F:F,0))</f>
        <v>Трифанкин Степан Николаевич, Борисов Евгений Валерьевич</v>
      </c>
      <c r="Q71" s="223" t="s">
        <v>413</v>
      </c>
      <c r="R71" s="253">
        <f>INDEX(ИТОГИ!K:K,MATCH(протокол!Q71,ИТОГИ!E:E,0))</f>
        <v>1.1597222222222222E-2</v>
      </c>
      <c r="S71" s="211"/>
      <c r="T71" s="212"/>
      <c r="U71" s="212"/>
    </row>
    <row r="72" spans="1:21" ht="29.25" customHeight="1">
      <c r="A72" s="202">
        <v>18</v>
      </c>
      <c r="B72" s="203" t="str">
        <f>INDEX(Оргео!C:C,MATCH(протокол!Q72,Оргео!F:F,0))</f>
        <v>Дёмин</v>
      </c>
      <c r="C72" s="203" t="str">
        <f>INDEX(Оргео!D:D,MATCH(протокол!Q72,Оргео!F:F,0))</f>
        <v>Максим</v>
      </c>
      <c r="D72" s="203" t="str">
        <f>INDEX(Оргео!E:E,MATCH(протокол!Q72,Оргео!F:F,0))</f>
        <v>Александрович</v>
      </c>
      <c r="E72" s="204">
        <f>INDEX(Оргео!L:L,MATCH(протокол!Q72,Оргео!F:F,0))</f>
        <v>41332</v>
      </c>
      <c r="F72" s="205" t="str">
        <f>INDEX(мандатка!I:I,MATCH(протокол!Q72,мандатка!F:F,0))</f>
        <v>2р</v>
      </c>
      <c r="G72" s="228" t="str">
        <f>INDEX(мандатка!Z:Z,MATCH(протокол!Q72,мандатка!F:F,0))</f>
        <v>РСОО «Федерация триатлона города Москвы»</v>
      </c>
      <c r="H72" s="206">
        <f>INDEX(ИТОГИ!G:G,MATCH(протокол!Q72,ИТОГИ!E:E,0))</f>
        <v>4.8726851851851848E-3</v>
      </c>
      <c r="I72" s="237" t="str">
        <f>INDEX(ИТОГИ!H:H,MATCH(протокол!Q72,ИТОГИ!E:E,0))</f>
        <v>(13)</v>
      </c>
      <c r="J72" s="206">
        <f>INDEX(ИТОГИ!I:I,MATCH(протокол!Q72,ИТОГИ!E:E,0))</f>
        <v>6.7939814814814824E-3</v>
      </c>
      <c r="K72" s="237" t="str">
        <f>INDEX(ИТОГИ!J:J,MATCH(протокол!Q72,ИТОГИ!E:E,0))</f>
        <v>(21)</v>
      </c>
      <c r="L72" s="208">
        <f t="shared" si="10"/>
        <v>1.1666666666666667E-2</v>
      </c>
      <c r="M72" s="206">
        <f t="shared" si="8"/>
        <v>1.9907407407407408E-3</v>
      </c>
      <c r="N72" s="238">
        <f t="shared" si="9"/>
        <v>0.20574162679425836</v>
      </c>
      <c r="O72" s="207" t="s">
        <v>9</v>
      </c>
      <c r="P72" s="230" t="str">
        <f>INDEX(мандатка!AC:AC,MATCH(протокол!Q72,мандатка!F:F,0))</f>
        <v>Семиволос Алексей Юрьевич</v>
      </c>
      <c r="Q72" s="223" t="s">
        <v>426</v>
      </c>
      <c r="R72" s="253">
        <f>INDEX(ИТОГИ!K:K,MATCH(протокол!Q72,ИТОГИ!E:E,0))</f>
        <v>1.1666666666666667E-2</v>
      </c>
      <c r="S72" s="211"/>
      <c r="T72" s="212"/>
      <c r="U72" s="212"/>
    </row>
    <row r="73" spans="1:21" ht="29.25" customHeight="1">
      <c r="A73" s="202">
        <v>19</v>
      </c>
      <c r="B73" s="203" t="str">
        <f>INDEX(Оргео!C:C,MATCH(протокол!Q73,Оргео!F:F,0))</f>
        <v>Семенов</v>
      </c>
      <c r="C73" s="203" t="str">
        <f>INDEX(Оргео!D:D,MATCH(протокол!Q73,Оргео!F:F,0))</f>
        <v>Алексей</v>
      </c>
      <c r="D73" s="203" t="str">
        <f>INDEX(Оргео!E:E,MATCH(протокол!Q73,Оргео!F:F,0))</f>
        <v>Владимирович</v>
      </c>
      <c r="E73" s="204">
        <f>INDEX(Оргео!L:L,MATCH(протокол!Q73,Оргео!F:F,0))</f>
        <v>41026</v>
      </c>
      <c r="F73" s="205" t="str">
        <f>INDEX(мандатка!I:I,MATCH(протокол!Q73,мандатка!F:F,0))</f>
        <v>1ю</v>
      </c>
      <c r="G73" s="228" t="str">
        <f>INDEX(мандатка!Z:Z,MATCH(протокол!Q73,мандатка!F:F,0))</f>
        <v>РСОО «Федерация триатлона города Москвы»</v>
      </c>
      <c r="H73" s="206">
        <f>INDEX(ИТОГИ!G:G,MATCH(протокол!Q73,ИТОГИ!E:E,0))</f>
        <v>4.9768518518518521E-3</v>
      </c>
      <c r="I73" s="237" t="str">
        <f>INDEX(ИТОГИ!H:H,MATCH(протокол!Q73,ИТОГИ!E:E,0))</f>
        <v>(16)</v>
      </c>
      <c r="J73" s="206">
        <f>INDEX(ИТОГИ!I:I,MATCH(протокол!Q73,ИТОГИ!E:E,0))</f>
        <v>6.7824074074074071E-3</v>
      </c>
      <c r="K73" s="237" t="str">
        <f>INDEX(ИТОГИ!J:J,MATCH(протокол!Q73,ИТОГИ!E:E,0))</f>
        <v>(19)</v>
      </c>
      <c r="L73" s="208">
        <f t="shared" si="10"/>
        <v>1.1759259259259259E-2</v>
      </c>
      <c r="M73" s="206">
        <f t="shared" si="8"/>
        <v>2.0833333333333329E-3</v>
      </c>
      <c r="N73" s="238">
        <f t="shared" si="9"/>
        <v>0.21531100478468893</v>
      </c>
      <c r="O73" s="207" t="s">
        <v>9</v>
      </c>
      <c r="P73" s="230" t="str">
        <f>INDEX(мандатка!AC:AC,MATCH(протокол!Q73,мандатка!F:F,0))</f>
        <v>-</v>
      </c>
      <c r="Q73" s="223" t="s">
        <v>411</v>
      </c>
      <c r="R73" s="253">
        <f>INDEX(ИТОГИ!K:K,MATCH(протокол!Q73,ИТОГИ!E:E,0))</f>
        <v>1.1759259259259259E-2</v>
      </c>
      <c r="S73" s="211"/>
      <c r="T73" s="212"/>
      <c r="U73" s="212"/>
    </row>
    <row r="74" spans="1:21" ht="29.25" customHeight="1">
      <c r="A74" s="202">
        <v>20</v>
      </c>
      <c r="B74" s="203" t="str">
        <f>INDEX(Оргео!C:C,MATCH(протокол!Q74,Оргео!F:F,0))</f>
        <v>Марчишин</v>
      </c>
      <c r="C74" s="203" t="str">
        <f>INDEX(Оргео!D:D,MATCH(протокол!Q74,Оргео!F:F,0))</f>
        <v>Макар</v>
      </c>
      <c r="D74" s="203" t="str">
        <f>INDEX(Оргео!E:E,MATCH(протокол!Q74,Оргео!F:F,0))</f>
        <v>Романович</v>
      </c>
      <c r="E74" s="204">
        <f>INDEX(Оргео!L:L,MATCH(протокол!Q74,Оргео!F:F,0))</f>
        <v>41037</v>
      </c>
      <c r="F74" s="205" t="str">
        <f>INDEX(мандатка!I:I,MATCH(протокол!Q74,мандатка!F:F,0))</f>
        <v>2р</v>
      </c>
      <c r="G74" s="228" t="str">
        <f>INDEX(мандатка!Z:Z,MATCH(протокол!Q74,мандатка!F:F,0))</f>
        <v>ГБПОУ «МССУОР № 2» Москомспорта</v>
      </c>
      <c r="H74" s="206">
        <f>INDEX(ИТОГИ!G:G,MATCH(протокол!Q74,ИТОГИ!E:E,0))</f>
        <v>5.1041666666666666E-3</v>
      </c>
      <c r="I74" s="237" t="str">
        <f>INDEX(ИТОГИ!H:H,MATCH(протокол!Q74,ИТОГИ!E:E,0))</f>
        <v>(17)</v>
      </c>
      <c r="J74" s="206">
        <f>INDEX(ИТОГИ!I:I,MATCH(протокол!Q74,ИТОГИ!E:E,0))</f>
        <v>6.7824074074074071E-3</v>
      </c>
      <c r="K74" s="237" t="str">
        <f>INDEX(ИТОГИ!J:J,MATCH(протокол!Q74,ИТОГИ!E:E,0))</f>
        <v>(19)</v>
      </c>
      <c r="L74" s="208">
        <f t="shared" si="10"/>
        <v>1.1886574074074074E-2</v>
      </c>
      <c r="M74" s="206">
        <f t="shared" si="8"/>
        <v>2.2106481481481473E-3</v>
      </c>
      <c r="N74" s="238">
        <f t="shared" si="9"/>
        <v>0.22846889952153102</v>
      </c>
      <c r="O74" s="207" t="s">
        <v>8</v>
      </c>
      <c r="P74" s="230" t="str">
        <f>INDEX(мандатка!AC:AC,MATCH(протокол!Q74,мандатка!F:F,0))</f>
        <v>Семиволос Алексей Юрьевич</v>
      </c>
      <c r="Q74" s="223" t="s">
        <v>420</v>
      </c>
      <c r="R74" s="253">
        <f>INDEX(ИТОГИ!K:K,MATCH(протокол!Q74,ИТОГИ!E:E,0))</f>
        <v>1.1886574074074074E-2</v>
      </c>
      <c r="S74" s="211"/>
      <c r="T74" s="212"/>
      <c r="U74" s="212"/>
    </row>
    <row r="75" spans="1:21" ht="29.25" customHeight="1">
      <c r="A75" s="202">
        <v>21</v>
      </c>
      <c r="B75" s="203" t="str">
        <f>INDEX(Оргео!C:C,MATCH(протокол!Q75,Оргео!F:F,0))</f>
        <v>Капранов</v>
      </c>
      <c r="C75" s="203" t="str">
        <f>INDEX(Оргео!D:D,MATCH(протокол!Q75,Оргео!F:F,0))</f>
        <v>Филипп</v>
      </c>
      <c r="D75" s="203" t="str">
        <f>INDEX(Оргео!E:E,MATCH(протокол!Q75,Оргео!F:F,0))</f>
        <v>Ильич</v>
      </c>
      <c r="E75" s="204">
        <f>INDEX(Оргео!L:L,MATCH(протокол!Q75,Оргео!F:F,0))</f>
        <v>41035</v>
      </c>
      <c r="F75" s="205" t="str">
        <f>INDEX(мандатка!I:I,MATCH(протокол!Q75,мандатка!F:F,0))</f>
        <v>2р</v>
      </c>
      <c r="G75" s="228" t="str">
        <f>INDEX(мандатка!Z:Z,MATCH(протокол!Q75,мандатка!F:F,0))</f>
        <v>АНО «ДЮСШ «Акватикс»</v>
      </c>
      <c r="H75" s="206">
        <f>INDEX(ИТОГИ!G:G,MATCH(протокол!Q75,ИТОГИ!E:E,0))</f>
        <v>5.7291666666666663E-3</v>
      </c>
      <c r="I75" s="237" t="str">
        <f>INDEX(ИТОГИ!H:H,MATCH(протокол!Q75,ИТОГИ!E:E,0))</f>
        <v>(24)</v>
      </c>
      <c r="J75" s="206">
        <f>INDEX(ИТОГИ!I:I,MATCH(протокол!Q75,ИТОГИ!E:E,0))</f>
        <v>6.2037037037037035E-3</v>
      </c>
      <c r="K75" s="237" t="str">
        <f>INDEX(ИТОГИ!J:J,MATCH(протокол!Q75,ИТОГИ!E:E,0))</f>
        <v>(12)</v>
      </c>
      <c r="L75" s="208">
        <f t="shared" si="10"/>
        <v>1.193287037037037E-2</v>
      </c>
      <c r="M75" s="206">
        <f t="shared" si="8"/>
        <v>2.2569444444444434E-3</v>
      </c>
      <c r="N75" s="238">
        <f t="shared" si="9"/>
        <v>0.2332535885167463</v>
      </c>
      <c r="O75" s="207" t="s">
        <v>8</v>
      </c>
      <c r="P75" s="230" t="str">
        <f>INDEX(мандатка!AC:AC,MATCH(протокол!Q75,мандатка!F:F,0))</f>
        <v>Кумин Егор Сергеевич, Кулик Евгений Юрьевич</v>
      </c>
      <c r="Q75" s="223" t="s">
        <v>417</v>
      </c>
      <c r="R75" s="253">
        <f>INDEX(ИТОГИ!K:K,MATCH(протокол!Q75,ИТОГИ!E:E,0))</f>
        <v>1.193287037037037E-2</v>
      </c>
      <c r="S75" s="211"/>
      <c r="T75" s="212"/>
      <c r="U75" s="212"/>
    </row>
    <row r="76" spans="1:21" ht="30">
      <c r="A76" s="178" t="s">
        <v>4086</v>
      </c>
      <c r="B76" s="178" t="s">
        <v>962</v>
      </c>
      <c r="C76" s="178" t="s">
        <v>963</v>
      </c>
      <c r="D76" s="178" t="s">
        <v>964</v>
      </c>
      <c r="E76" s="178" t="s">
        <v>4091</v>
      </c>
      <c r="F76" s="179" t="s">
        <v>4092</v>
      </c>
      <c r="G76" s="178" t="s">
        <v>4093</v>
      </c>
      <c r="H76" s="258" t="s">
        <v>4094</v>
      </c>
      <c r="I76" s="258"/>
      <c r="J76" s="258" t="s">
        <v>4095</v>
      </c>
      <c r="K76" s="258"/>
      <c r="L76" s="180" t="s">
        <v>3777</v>
      </c>
      <c r="M76" s="259" t="s">
        <v>4290</v>
      </c>
      <c r="N76" s="260"/>
      <c r="O76" s="178" t="s">
        <v>4096</v>
      </c>
      <c r="P76" s="178" t="s">
        <v>4097</v>
      </c>
      <c r="Q76" s="244" t="s">
        <v>5</v>
      </c>
      <c r="R76" s="252"/>
    </row>
    <row r="77" spans="1:21" ht="29.25" customHeight="1">
      <c r="A77" s="202">
        <v>22</v>
      </c>
      <c r="B77" s="203" t="str">
        <f>INDEX(Оргео!C:C,MATCH(протокол!Q77,Оргео!F:F,0))</f>
        <v>Петров</v>
      </c>
      <c r="C77" s="203" t="str">
        <f>INDEX(Оргео!D:D,MATCH(протокол!Q77,Оргео!F:F,0))</f>
        <v>Артемий</v>
      </c>
      <c r="D77" s="203" t="str">
        <f>INDEX(Оргео!E:E,MATCH(протокол!Q77,Оргео!F:F,0))</f>
        <v>Владимирович</v>
      </c>
      <c r="E77" s="204">
        <f>INDEX(Оргео!L:L,MATCH(протокол!Q77,Оргео!F:F,0))</f>
        <v>41563</v>
      </c>
      <c r="F77" s="205" t="str">
        <f>INDEX(мандатка!I:I,MATCH(протокол!Q77,мандатка!F:F,0))</f>
        <v>2р</v>
      </c>
      <c r="G77" s="228" t="str">
        <f>INDEX(мандатка!Z:Z,MATCH(протокол!Q77,мандатка!F:F,0))</f>
        <v>ГБПОУ «МССУОР № 2» Москомспорта</v>
      </c>
      <c r="H77" s="206">
        <f>INDEX(ИТОГИ!G:G,MATCH(протокол!Q77,ИТОГИ!E:E,0))</f>
        <v>5.115740740740741E-3</v>
      </c>
      <c r="I77" s="237" t="str">
        <f>INDEX(ИТОГИ!H:H,MATCH(протокол!Q77,ИТОГИ!E:E,0))</f>
        <v>(19)</v>
      </c>
      <c r="J77" s="206">
        <f>INDEX(ИТОГИ!I:I,MATCH(протокол!Q77,ИТОГИ!E:E,0))</f>
        <v>6.8865740740740736E-3</v>
      </c>
      <c r="K77" s="237" t="str">
        <f>INDEX(ИТОГИ!J:J,MATCH(протокол!Q77,ИТОГИ!E:E,0))</f>
        <v>(22)</v>
      </c>
      <c r="L77" s="208">
        <f t="shared" si="10"/>
        <v>1.2002314814814815E-2</v>
      </c>
      <c r="M77" s="206">
        <f t="shared" si="8"/>
        <v>2.3263888888888883E-3</v>
      </c>
      <c r="N77" s="238">
        <f t="shared" si="9"/>
        <v>0.2404306220095693</v>
      </c>
      <c r="O77" s="207" t="s">
        <v>8</v>
      </c>
      <c r="P77" s="230" t="str">
        <f>INDEX(мандатка!AC:AC,MATCH(протокол!Q77,мандатка!F:F,0))</f>
        <v>Семиволос Алексей Юрьевич</v>
      </c>
      <c r="Q77" s="223" t="s">
        <v>419</v>
      </c>
      <c r="R77" s="253">
        <f>INDEX(ИТОГИ!K:K,MATCH(протокол!Q77,ИТОГИ!E:E,0))</f>
        <v>1.2002314814814815E-2</v>
      </c>
      <c r="S77" s="211"/>
      <c r="T77" s="212"/>
      <c r="U77" s="212"/>
    </row>
    <row r="78" spans="1:21" ht="29.25" customHeight="1">
      <c r="A78" s="202">
        <v>23</v>
      </c>
      <c r="B78" s="203" t="str">
        <f>INDEX(Оргео!C:C,MATCH(протокол!Q78,Оргео!F:F,0))</f>
        <v>Литвинов</v>
      </c>
      <c r="C78" s="203" t="str">
        <f>INDEX(Оргео!D:D,MATCH(протокол!Q78,Оргео!F:F,0))</f>
        <v>Марк</v>
      </c>
      <c r="D78" s="203" t="str">
        <f>INDEX(Оргео!E:E,MATCH(протокол!Q78,Оргео!F:F,0))</f>
        <v>Романович</v>
      </c>
      <c r="E78" s="204">
        <f>INDEX(Оргео!L:L,MATCH(протокол!Q78,Оргео!F:F,0))</f>
        <v>40998</v>
      </c>
      <c r="F78" s="205" t="str">
        <f>INDEX(мандатка!I:I,MATCH(протокол!Q78,мандатка!F:F,0))</f>
        <v>1р</v>
      </c>
      <c r="G78" s="228" t="str">
        <f>INDEX(мандатка!Z:Z,MATCH(протокол!Q78,мандатка!F:F,0))</f>
        <v>АНО «ДЮСШ «Акватикс»</v>
      </c>
      <c r="H78" s="206">
        <f>INDEX(ИТОГИ!G:G,MATCH(протокол!Q78,ИТОГИ!E:E,0))</f>
        <v>4.8611111111111112E-3</v>
      </c>
      <c r="I78" s="237" t="str">
        <f>INDEX(ИТОГИ!H:H,MATCH(протокол!Q78,ИТОГИ!E:E,0))</f>
        <v>(12)</v>
      </c>
      <c r="J78" s="206">
        <f>INDEX(ИТОГИ!I:I,MATCH(протокол!Q78,ИТОГИ!E:E,0))</f>
        <v>7.3032407407407404E-3</v>
      </c>
      <c r="K78" s="237" t="str">
        <f>INDEX(ИТОГИ!J:J,MATCH(протокол!Q78,ИТОГИ!E:E,0))</f>
        <v>(25)</v>
      </c>
      <c r="L78" s="208">
        <f t="shared" si="10"/>
        <v>1.2164351851851852E-2</v>
      </c>
      <c r="M78" s="206">
        <f t="shared" si="8"/>
        <v>2.4884259259259252E-3</v>
      </c>
      <c r="N78" s="238">
        <f t="shared" si="9"/>
        <v>0.25717703349282289</v>
      </c>
      <c r="O78" s="207" t="s">
        <v>8</v>
      </c>
      <c r="P78" s="230" t="str">
        <f>INDEX(мандатка!AC:AC,MATCH(протокол!Q78,мандатка!F:F,0))</f>
        <v>Кумин Егор Сергеевич, Кулик Евгений Юрьевич</v>
      </c>
      <c r="Q78" s="223" t="s">
        <v>429</v>
      </c>
      <c r="R78" s="253">
        <f>INDEX(ИТОГИ!K:K,MATCH(протокол!Q78,ИТОГИ!E:E,0))</f>
        <v>1.2164351851851852E-2</v>
      </c>
      <c r="S78" s="211"/>
      <c r="T78" s="212"/>
      <c r="U78" s="212"/>
    </row>
    <row r="79" spans="1:21" ht="29.25" customHeight="1">
      <c r="A79" s="202">
        <v>24</v>
      </c>
      <c r="B79" s="203" t="str">
        <f>INDEX(Оргео!C:C,MATCH(протокол!Q79,Оргео!F:F,0))</f>
        <v>Дюжий</v>
      </c>
      <c r="C79" s="203" t="str">
        <f>INDEX(Оргео!D:D,MATCH(протокол!Q79,Оргео!F:F,0))</f>
        <v>Михаил</v>
      </c>
      <c r="D79" s="203" t="str">
        <f>INDEX(Оргео!E:E,MATCH(протокол!Q79,Оргео!F:F,0))</f>
        <v>Сергеевич</v>
      </c>
      <c r="E79" s="204">
        <f>INDEX(Оргео!L:L,MATCH(протокол!Q79,Оргео!F:F,0))</f>
        <v>41100</v>
      </c>
      <c r="F79" s="205" t="str">
        <f>INDEX(мандатка!I:I,MATCH(протокол!Q79,мандатка!F:F,0))</f>
        <v>3р</v>
      </c>
      <c r="G79" s="228" t="str">
        <f>INDEX(мандатка!Z:Z,MATCH(протокол!Q79,мандатка!F:F,0))</f>
        <v>АНО «ДЮСШ «Акватикс»</v>
      </c>
      <c r="H79" s="206">
        <f>INDEX(ИТОГИ!G:G,MATCH(протокол!Q79,ИТОГИ!E:E,0))</f>
        <v>5.6018518518518518E-3</v>
      </c>
      <c r="I79" s="237" t="str">
        <f>INDEX(ИТОГИ!H:H,MATCH(протокол!Q79,ИТОГИ!E:E,0))</f>
        <v>(22)</v>
      </c>
      <c r="J79" s="206">
        <f>INDEX(ИТОГИ!I:I,MATCH(протокол!Q79,ИТОГИ!E:E,0))</f>
        <v>6.9560185185185185E-3</v>
      </c>
      <c r="K79" s="237" t="str">
        <f>INDEX(ИТОГИ!J:J,MATCH(протокол!Q79,ИТОГИ!E:E,0))</f>
        <v>(24)</v>
      </c>
      <c r="L79" s="208">
        <f t="shared" si="10"/>
        <v>1.255787037037037E-2</v>
      </c>
      <c r="M79" s="206">
        <f t="shared" si="8"/>
        <v>2.8819444444444439E-3</v>
      </c>
      <c r="N79" s="238">
        <f t="shared" si="9"/>
        <v>0.29784688995215303</v>
      </c>
      <c r="O79" s="207" t="s">
        <v>19</v>
      </c>
      <c r="P79" s="230" t="str">
        <f>INDEX(мандатка!AC:AC,MATCH(протокол!Q79,мандатка!F:F,0))</f>
        <v>Кумин Егор Сергеевич, Кулик Евгений Юрьевич</v>
      </c>
      <c r="Q79" s="223" t="s">
        <v>416</v>
      </c>
      <c r="R79" s="253">
        <f>INDEX(ИТОГИ!K:K,MATCH(протокол!Q79,ИТОГИ!E:E,0))</f>
        <v>1.255787037037037E-2</v>
      </c>
      <c r="S79" s="234"/>
      <c r="T79" s="235"/>
      <c r="U79" s="235"/>
    </row>
    <row r="80" spans="1:21" ht="29.25" customHeight="1">
      <c r="A80" s="202">
        <v>25</v>
      </c>
      <c r="B80" s="203" t="str">
        <f>INDEX(Оргео!C:C,MATCH(протокол!Q80,Оргео!F:F,0))</f>
        <v>Минажетдинов</v>
      </c>
      <c r="C80" s="203" t="str">
        <f>INDEX(Оргео!D:D,MATCH(протокол!Q80,Оргео!F:F,0))</f>
        <v>Руслан</v>
      </c>
      <c r="D80" s="203" t="str">
        <f>INDEX(Оргео!E:E,MATCH(протокол!Q80,Оргео!F:F,0))</f>
        <v>Тахирович</v>
      </c>
      <c r="E80" s="204">
        <f>INDEX(Оргео!L:L,MATCH(протокол!Q80,Оргео!F:F,0))</f>
        <v>41263</v>
      </c>
      <c r="F80" s="205" t="str">
        <f>INDEX(мандатка!I:I,MATCH(протокол!Q80,мандатка!F:F,0))</f>
        <v>3р</v>
      </c>
      <c r="G80" s="228" t="str">
        <f>INDEX(мандатка!Z:Z,MATCH(протокол!Q80,мандатка!F:F,0))</f>
        <v>ГБУ ДО «Московская академия современного пятиборья»</v>
      </c>
      <c r="H80" s="206">
        <f>INDEX(ИТОГИ!G:G,MATCH(протокол!Q80,ИТОГИ!E:E,0))</f>
        <v>6.4351851851851853E-3</v>
      </c>
      <c r="I80" s="237" t="str">
        <f>INDEX(ИТОГИ!H:H,MATCH(протокол!Q80,ИТОГИ!E:E,0))</f>
        <v>(25)</v>
      </c>
      <c r="J80" s="206">
        <f>INDEX(ИТОГИ!I:I,MATCH(протокол!Q80,ИТОГИ!E:E,0))</f>
        <v>6.9444444444444449E-3</v>
      </c>
      <c r="K80" s="237" t="str">
        <f>INDEX(ИТОГИ!J:J,MATCH(протокол!Q80,ИТОГИ!E:E,0))</f>
        <v>(23)</v>
      </c>
      <c r="L80" s="208">
        <f t="shared" si="10"/>
        <v>1.337962962962963E-2</v>
      </c>
      <c r="M80" s="206">
        <f t="shared" si="8"/>
        <v>3.7037037037037038E-3</v>
      </c>
      <c r="N80" s="238">
        <f t="shared" si="9"/>
        <v>0.38277511961722488</v>
      </c>
      <c r="O80" s="207" t="s">
        <v>4294</v>
      </c>
      <c r="P80" s="230" t="str">
        <f>INDEX(мандатка!AC:AC,MATCH(протокол!Q80,мандатка!F:F,0))</f>
        <v>Васильев Иван Михайлович</v>
      </c>
      <c r="Q80" s="223" t="s">
        <v>412</v>
      </c>
      <c r="R80" s="253">
        <f>INDEX(ИТОГИ!K:K,MATCH(протокол!Q80,ИТОГИ!E:E,0))</f>
        <v>1.337962962962963E-2</v>
      </c>
      <c r="S80" s="234"/>
      <c r="T80" s="235"/>
      <c r="U80" s="235"/>
    </row>
    <row r="81" spans="1:21" ht="15.75">
      <c r="A81" s="213"/>
      <c r="B81" s="214"/>
      <c r="C81" s="214"/>
      <c r="D81" s="214"/>
      <c r="E81" s="215"/>
      <c r="F81" s="216"/>
      <c r="G81" s="217"/>
      <c r="H81" s="218"/>
      <c r="I81" s="219"/>
      <c r="J81" s="218"/>
      <c r="K81" s="219"/>
      <c r="L81" s="218"/>
      <c r="M81" s="218"/>
      <c r="N81" s="218"/>
      <c r="O81" s="219"/>
      <c r="P81" s="220"/>
      <c r="Q81" s="210"/>
      <c r="R81" s="254"/>
      <c r="S81" s="211"/>
      <c r="T81" s="212"/>
      <c r="U81" s="212"/>
    </row>
    <row r="82" spans="1:21" ht="21" customHeight="1">
      <c r="D82" s="221" t="s">
        <v>4104</v>
      </c>
      <c r="E82"/>
      <c r="I82" s="221" t="s">
        <v>4105</v>
      </c>
      <c r="R82" s="254"/>
    </row>
    <row r="83" spans="1:21" ht="21" customHeight="1">
      <c r="E83"/>
      <c r="I83" s="222"/>
      <c r="R83" s="254"/>
    </row>
    <row r="84" spans="1:21" ht="21" customHeight="1">
      <c r="D84" s="222" t="s">
        <v>4106</v>
      </c>
      <c r="E84"/>
      <c r="I84" s="222" t="s">
        <v>4289</v>
      </c>
      <c r="R84" s="254"/>
    </row>
    <row r="85" spans="1:21" ht="27.75">
      <c r="G85" s="169" t="s">
        <v>4109</v>
      </c>
    </row>
    <row r="86" spans="1:21" ht="23.25">
      <c r="G86" s="170" t="s">
        <v>4087</v>
      </c>
    </row>
    <row r="87" spans="1:21" ht="18">
      <c r="G87" s="171" t="s">
        <v>4088</v>
      </c>
    </row>
    <row r="88" spans="1:21" ht="21">
      <c r="G88" s="172" t="s">
        <v>4089</v>
      </c>
      <c r="H88" s="173"/>
      <c r="J88" s="174"/>
    </row>
    <row r="89" spans="1:21" ht="32.25" customHeight="1">
      <c r="A89" s="256" t="s">
        <v>4090</v>
      </c>
      <c r="B89" s="256"/>
      <c r="C89" s="256"/>
      <c r="D89" s="256"/>
      <c r="E89" s="256"/>
      <c r="G89" s="175"/>
      <c r="H89" s="176"/>
      <c r="I89" s="176"/>
      <c r="K89" s="177"/>
      <c r="L89" s="177"/>
      <c r="M89" s="257" t="s">
        <v>4108</v>
      </c>
      <c r="N89" s="257"/>
      <c r="O89" s="257"/>
      <c r="P89" s="257"/>
      <c r="Q89" s="243"/>
      <c r="R89" s="251"/>
    </row>
    <row r="90" spans="1:21" ht="30">
      <c r="A90" s="178" t="s">
        <v>4086</v>
      </c>
      <c r="B90" s="178" t="s">
        <v>962</v>
      </c>
      <c r="C90" s="178" t="s">
        <v>963</v>
      </c>
      <c r="D90" s="178" t="s">
        <v>964</v>
      </c>
      <c r="E90" s="178" t="s">
        <v>4091</v>
      </c>
      <c r="F90" s="179" t="s">
        <v>4092</v>
      </c>
      <c r="G90" s="178" t="s">
        <v>4093</v>
      </c>
      <c r="H90" s="258" t="s">
        <v>4094</v>
      </c>
      <c r="I90" s="258"/>
      <c r="J90" s="258" t="s">
        <v>4095</v>
      </c>
      <c r="K90" s="258"/>
      <c r="L90" s="180" t="s">
        <v>3777</v>
      </c>
      <c r="M90" s="259" t="s">
        <v>4290</v>
      </c>
      <c r="N90" s="260"/>
      <c r="O90" s="181" t="s">
        <v>4096</v>
      </c>
      <c r="P90" s="178" t="s">
        <v>4097</v>
      </c>
      <c r="Q90" s="244" t="s">
        <v>17</v>
      </c>
      <c r="R90" s="252"/>
    </row>
    <row r="91" spans="1:21" ht="18.75">
      <c r="A91" s="182"/>
      <c r="B91" s="183"/>
      <c r="C91" s="183"/>
      <c r="D91" s="183"/>
      <c r="E91" s="183"/>
      <c r="F91" s="184"/>
      <c r="G91" s="185" t="s">
        <v>4297</v>
      </c>
      <c r="H91" s="186"/>
      <c r="I91" s="186"/>
      <c r="J91" s="187"/>
      <c r="K91" s="188"/>
      <c r="L91" s="188"/>
      <c r="M91" s="231"/>
      <c r="N91" s="231"/>
      <c r="O91" s="189"/>
      <c r="P91" s="190"/>
      <c r="Q91" s="244"/>
      <c r="R91" s="252"/>
      <c r="S91" s="247" t="s">
        <v>4098</v>
      </c>
      <c r="T91" s="192" t="s">
        <v>17</v>
      </c>
      <c r="U91" s="192" t="s">
        <v>5</v>
      </c>
    </row>
    <row r="92" spans="1:21" ht="29.25" customHeight="1">
      <c r="A92" s="193">
        <v>1</v>
      </c>
      <c r="B92" s="194" t="str">
        <f>INDEX(Оргео!C:C,MATCH(протокол!Q92,Оргео!F:F,0))</f>
        <v>Арстамян</v>
      </c>
      <c r="C92" s="194" t="str">
        <f>INDEX(Оргео!D:D,MATCH(протокол!Q92,Оргео!F:F,0))</f>
        <v>Глеб</v>
      </c>
      <c r="D92" s="194" t="str">
        <f>INDEX(Оргео!E:E,MATCH(протокол!Q92,Оргео!F:F,0))</f>
        <v>Дмитриевич</v>
      </c>
      <c r="E92" s="195">
        <f>INDEX(Оргео!L:L,MATCH(протокол!Q92,Оргео!F:F,0))</f>
        <v>40361</v>
      </c>
      <c r="F92" s="196" t="str">
        <f>INDEX(мандатка!I:I,MATCH(протокол!Q92,мандатка!F:F,0))</f>
        <v>кмс</v>
      </c>
      <c r="G92" s="227" t="str">
        <f>INDEX(мандатка!Z:Z,MATCH(протокол!Q92,мандатка!F:F,0))</f>
        <v>ГБПОУ «МССУОР № 2» Москомспорта</v>
      </c>
      <c r="H92" s="197">
        <f>INDEX(ИТОГИ!G:G,MATCH(протокол!Q92,ИТОГИ!E:E,0))</f>
        <v>3.9120370370370368E-3</v>
      </c>
      <c r="I92" s="236" t="str">
        <f>INDEX(ИТОГИ!H:H,MATCH(протокол!Q92,ИТОГИ!E:E,0))</f>
        <v>(2)</v>
      </c>
      <c r="J92" s="197">
        <f>INDEX(ИТОГИ!I:I,MATCH(протокол!Q92,ИТОГИ!E:E,0))</f>
        <v>5.393518518518518E-3</v>
      </c>
      <c r="K92" s="236" t="str">
        <f>INDEX(ИТОГИ!J:J,MATCH(протокол!Q92,ИТОГИ!E:E,0))</f>
        <v>(5)</v>
      </c>
      <c r="L92" s="197">
        <f t="shared" ref="L92:L114" si="11">H92+J92</f>
        <v>9.3055555555555548E-3</v>
      </c>
      <c r="M92" s="197" t="s">
        <v>4100</v>
      </c>
      <c r="N92" s="232"/>
      <c r="O92" s="198" t="s">
        <v>9</v>
      </c>
      <c r="P92" s="229" t="str">
        <f>INDEX(мандатка!AC:AC,MATCH(протокол!Q92,мандатка!F:F,0))</f>
        <v>Мещерякова Валентина Николаевна</v>
      </c>
      <c r="Q92" s="223" t="s">
        <v>464</v>
      </c>
      <c r="R92" s="253">
        <f>INDEX(ИТОГИ!K:K,MATCH(протокол!Q92,ИТОГИ!E:E,0))</f>
        <v>9.3055555555555548E-3</v>
      </c>
      <c r="S92" s="248">
        <v>1</v>
      </c>
      <c r="T92" s="201">
        <v>1.1805555555555555E-2</v>
      </c>
      <c r="U92" s="201">
        <v>1.3194444444444444E-2</v>
      </c>
    </row>
    <row r="93" spans="1:21" ht="29.25" customHeight="1">
      <c r="A93" s="193">
        <v>2</v>
      </c>
      <c r="B93" s="194" t="str">
        <f>INDEX(Оргео!C:C,MATCH(протокол!Q93,Оргео!F:F,0))</f>
        <v>Кузин</v>
      </c>
      <c r="C93" s="194" t="str">
        <f>INDEX(Оргео!D:D,MATCH(протокол!Q93,Оргео!F:F,0))</f>
        <v>Василий</v>
      </c>
      <c r="D93" s="194" t="str">
        <f>INDEX(Оргео!E:E,MATCH(протокол!Q93,Оргео!F:F,0))</f>
        <v>Александрович</v>
      </c>
      <c r="E93" s="195">
        <f>INDEX(Оргео!L:L,MATCH(протокол!Q93,Оргео!F:F,0))</f>
        <v>39978</v>
      </c>
      <c r="F93" s="196" t="str">
        <f>INDEX(мандатка!I:I,MATCH(протокол!Q93,мандатка!F:F,0))</f>
        <v>кмс</v>
      </c>
      <c r="G93" s="227" t="str">
        <f>INDEX(мандатка!Z:Z,MATCH(протокол!Q93,мандатка!F:F,0))</f>
        <v>ГБУ ДО «Московская академия современного пятиборья»</v>
      </c>
      <c r="H93" s="197">
        <f>INDEX(ИТОГИ!G:G,MATCH(протокол!Q93,ИТОГИ!E:E,0))</f>
        <v>4.1666666666666666E-3</v>
      </c>
      <c r="I93" s="236" t="str">
        <f>INDEX(ИТОГИ!H:H,MATCH(протокол!Q93,ИТОГИ!E:E,0))</f>
        <v>(6)</v>
      </c>
      <c r="J93" s="197">
        <f>INDEX(ИТОГИ!I:I,MATCH(протокол!Q93,ИТОГИ!E:E,0))</f>
        <v>5.3356481481481475E-3</v>
      </c>
      <c r="K93" s="236" t="str">
        <f>INDEX(ИТОГИ!J:J,MATCH(протокол!Q93,ИТОГИ!E:E,0))</f>
        <v>(3)</v>
      </c>
      <c r="L93" s="199">
        <f t="shared" si="11"/>
        <v>9.5023148148148141E-3</v>
      </c>
      <c r="M93" s="197">
        <f t="shared" ref="M93:M116" si="12">L93-$L$92</f>
        <v>1.9675925925925937E-4</v>
      </c>
      <c r="N93" s="233">
        <f>M93/$L$92</f>
        <v>2.1144278606965189E-2</v>
      </c>
      <c r="O93" s="198" t="s">
        <v>9</v>
      </c>
      <c r="P93" s="229" t="str">
        <f>INDEX(мандатка!AC:AC,MATCH(протокол!Q93,мандатка!F:F,0))</f>
        <v>Выборнов Сергей Сергеевич, Пушкин Дмитрий Сергеевич</v>
      </c>
      <c r="Q93" s="223" t="s">
        <v>463</v>
      </c>
      <c r="R93" s="253">
        <f>INDEX(ИТОГИ!K:K,MATCH(протокол!Q93,ИТОГИ!E:E,0))</f>
        <v>9.5023148148148141E-3</v>
      </c>
      <c r="S93" s="248">
        <v>2</v>
      </c>
      <c r="T93" s="201">
        <v>1.2500000000000001E-2</v>
      </c>
      <c r="U93" s="201">
        <v>1.3888888888888888E-2</v>
      </c>
    </row>
    <row r="94" spans="1:21" s="242" customFormat="1" ht="29.25" customHeight="1">
      <c r="A94" s="193">
        <v>3</v>
      </c>
      <c r="B94" s="194" t="str">
        <f>INDEX(Оргео!C:C,MATCH(протокол!Q94,Оргео!F:F,0))</f>
        <v>Мельничук</v>
      </c>
      <c r="C94" s="194" t="str">
        <f>INDEX(Оргео!D:D,MATCH(протокол!Q94,Оргео!F:F,0))</f>
        <v>Георгий</v>
      </c>
      <c r="D94" s="194" t="str">
        <f>INDEX(Оргео!E:E,MATCH(протокол!Q94,Оргео!F:F,0))</f>
        <v>Николаевич</v>
      </c>
      <c r="E94" s="195">
        <f>INDEX(Оргео!L:L,MATCH(протокол!Q94,Оргео!F:F,0))</f>
        <v>39938</v>
      </c>
      <c r="F94" s="196" t="str">
        <f>INDEX(мандатка!I:I,MATCH(протокол!Q94,мандатка!F:F,0))</f>
        <v>кмс</v>
      </c>
      <c r="G94" s="227" t="str">
        <f>INDEX(мандатка!Z:Z,MATCH(протокол!Q94,мандатка!F:F,0))</f>
        <v>ГБУ ДО «Московская академия современного пятиборья»</v>
      </c>
      <c r="H94" s="197">
        <f>INDEX(ИТОГИ!G:G,MATCH(протокол!Q94,ИТОГИ!E:E,0))</f>
        <v>3.9004629629629628E-3</v>
      </c>
      <c r="I94" s="236" t="str">
        <f>INDEX(ИТОГИ!H:H,MATCH(протокол!Q94,ИТОГИ!E:E,0))</f>
        <v>(1)</v>
      </c>
      <c r="J94" s="197">
        <f>INDEX(ИТОГИ!I:I,MATCH(протокол!Q94,ИТОГИ!E:E,0))</f>
        <v>5.6944444444444447E-3</v>
      </c>
      <c r="K94" s="236" t="str">
        <f>INDEX(ИТОГИ!J:J,MATCH(протокол!Q94,ИТОГИ!E:E,0))</f>
        <v>(13)</v>
      </c>
      <c r="L94" s="199">
        <f t="shared" si="11"/>
        <v>9.5949074074074079E-3</v>
      </c>
      <c r="M94" s="197">
        <f t="shared" si="12"/>
        <v>2.8935185185185314E-4</v>
      </c>
      <c r="N94" s="233">
        <f t="shared" ref="N94:N116" si="13">M94/$L$92</f>
        <v>3.1094527363184219E-2</v>
      </c>
      <c r="O94" s="198" t="s">
        <v>9</v>
      </c>
      <c r="P94" s="229" t="str">
        <f>INDEX(мандатка!AC:AC,MATCH(протокол!Q94,мандатка!F:F,0))</f>
        <v>Выборнов Сергей Сергеевич, Пушкин Дмитрий Сергеевич</v>
      </c>
      <c r="Q94" s="245" t="s">
        <v>466</v>
      </c>
      <c r="R94" s="253">
        <f>INDEX(ИТОГИ!K:K,MATCH(протокол!Q94,ИТОГИ!E:E,0))</f>
        <v>9.5949074074074079E-3</v>
      </c>
      <c r="S94" s="248">
        <v>3</v>
      </c>
      <c r="T94" s="201">
        <v>1.3194444444444444E-2</v>
      </c>
      <c r="U94" s="201">
        <v>1.4583333333333334E-2</v>
      </c>
    </row>
    <row r="95" spans="1:21" s="242" customFormat="1" ht="29.25" customHeight="1">
      <c r="A95" s="193">
        <v>3</v>
      </c>
      <c r="B95" s="194" t="str">
        <f>INDEX(Оргео!C:C,MATCH(протокол!Q95,Оргео!F:F,0))</f>
        <v>Михайлов</v>
      </c>
      <c r="C95" s="194" t="str">
        <f>INDEX(Оргео!D:D,MATCH(протокол!Q95,Оргео!F:F,0))</f>
        <v>Никита</v>
      </c>
      <c r="D95" s="194" t="str">
        <f>INDEX(Оргео!E:E,MATCH(протокол!Q95,Оргео!F:F,0))</f>
        <v>Сергеевич</v>
      </c>
      <c r="E95" s="195">
        <f>INDEX(Оргео!L:L,MATCH(протокол!Q95,Оргео!F:F,0))</f>
        <v>40116</v>
      </c>
      <c r="F95" s="196" t="str">
        <f>INDEX(мандатка!I:I,MATCH(протокол!Q95,мандатка!F:F,0))</f>
        <v>кмс</v>
      </c>
      <c r="G95" s="227" t="str">
        <f>INDEX(мандатка!Z:Z,MATCH(протокол!Q95,мандатка!F:F,0))</f>
        <v>ГБПОУ «МССУОР № 2» Москомспорта</v>
      </c>
      <c r="H95" s="197">
        <f>INDEX(ИТОГИ!G:G,MATCH(протокол!Q95,ИТОГИ!E:E,0))</f>
        <v>4.178240740740741E-3</v>
      </c>
      <c r="I95" s="236" t="str">
        <f>INDEX(ИТОГИ!H:H,MATCH(протокол!Q95,ИТОГИ!E:E,0))</f>
        <v>(7)</v>
      </c>
      <c r="J95" s="197">
        <f>INDEX(ИТОГИ!I:I,MATCH(протокол!Q95,ИТОГИ!E:E,0))</f>
        <v>5.4166666666666669E-3</v>
      </c>
      <c r="K95" s="236" t="str">
        <f>INDEX(ИТОГИ!J:J,MATCH(протокол!Q95,ИТОГИ!E:E,0))</f>
        <v>(6)</v>
      </c>
      <c r="L95" s="199">
        <f t="shared" si="11"/>
        <v>9.5949074074074079E-3</v>
      </c>
      <c r="M95" s="197">
        <f t="shared" si="12"/>
        <v>2.8935185185185314E-4</v>
      </c>
      <c r="N95" s="233">
        <f t="shared" si="13"/>
        <v>3.1094527363184219E-2</v>
      </c>
      <c r="O95" s="198" t="s">
        <v>9</v>
      </c>
      <c r="P95" s="229" t="str">
        <f>INDEX(мандатка!AC:AC,MATCH(протокол!Q95,мандатка!F:F,0))</f>
        <v>Мещерякова Валентина Николаевна</v>
      </c>
      <c r="Q95" s="245" t="s">
        <v>456</v>
      </c>
      <c r="R95" s="253">
        <f>INDEX(ИТОГИ!K:K,MATCH(протокол!Q95,ИТОГИ!E:E,0))</f>
        <v>9.5949074074074079E-3</v>
      </c>
      <c r="S95" s="249" t="s">
        <v>6</v>
      </c>
      <c r="T95" s="201">
        <v>1.3888888888888888E-2</v>
      </c>
      <c r="U95" s="201">
        <v>1.5625E-2</v>
      </c>
    </row>
    <row r="96" spans="1:21" ht="29.25" customHeight="1">
      <c r="A96" s="202">
        <v>5</v>
      </c>
      <c r="B96" s="203" t="str">
        <f>INDEX(Оргео!C:C,MATCH(протокол!Q96,Оргео!F:F,0))</f>
        <v>Гришин</v>
      </c>
      <c r="C96" s="203" t="str">
        <f>INDEX(Оргео!D:D,MATCH(протокол!Q96,Оргео!F:F,0))</f>
        <v>Артём</v>
      </c>
      <c r="D96" s="203" t="str">
        <f>INDEX(Оргео!E:E,MATCH(протокол!Q96,Оргео!F:F,0))</f>
        <v>Спартакович</v>
      </c>
      <c r="E96" s="204">
        <f>INDEX(Оргео!L:L,MATCH(протокол!Q96,Оргео!F:F,0))</f>
        <v>40042</v>
      </c>
      <c r="F96" s="205" t="str">
        <f>INDEX(мандатка!I:I,MATCH(протокол!Q96,мандатка!F:F,0))</f>
        <v>кмс</v>
      </c>
      <c r="G96" s="228" t="str">
        <f>INDEX(мандатка!Z:Z,MATCH(протокол!Q96,мандатка!F:F,0))</f>
        <v>ГБУ ДО «Московская академия современного пятиборья»</v>
      </c>
      <c r="H96" s="206">
        <f>INDEX(ИТОГИ!G:G,MATCH(протокол!Q96,ИТОГИ!E:E,0))</f>
        <v>4.2245370370370371E-3</v>
      </c>
      <c r="I96" s="237" t="str">
        <f>INDEX(ИТОГИ!H:H,MATCH(протокол!Q96,ИТОГИ!E:E,0))</f>
        <v>(11)</v>
      </c>
      <c r="J96" s="206">
        <f>INDEX(ИТОГИ!I:I,MATCH(протокол!Q96,ИТОГИ!E:E,0))</f>
        <v>5.4745370370370364E-3</v>
      </c>
      <c r="K96" s="237" t="str">
        <f>INDEX(ИТОГИ!J:J,MATCH(протокол!Q96,ИТОГИ!E:E,0))</f>
        <v>(8)</v>
      </c>
      <c r="L96" s="208">
        <f t="shared" si="11"/>
        <v>9.6990740740740735E-3</v>
      </c>
      <c r="M96" s="206">
        <f t="shared" si="12"/>
        <v>3.9351851851851874E-4</v>
      </c>
      <c r="N96" s="238">
        <f t="shared" si="13"/>
        <v>4.2288557213930378E-2</v>
      </c>
      <c r="O96" s="207" t="s">
        <v>9</v>
      </c>
      <c r="P96" s="230" t="str">
        <f>INDEX(мандатка!AC:AC,MATCH(протокол!Q96,мандатка!F:F,0))</f>
        <v>Выборнов Сергей Сергеевич, Пушкин Дмитрий Сергеевич</v>
      </c>
      <c r="Q96" s="223" t="s">
        <v>557</v>
      </c>
      <c r="R96" s="253">
        <f>INDEX(ИТОГИ!K:K,MATCH(протокол!Q96,ИТОГИ!E:E,0))</f>
        <v>9.6990740740740735E-3</v>
      </c>
      <c r="S96" s="249" t="s">
        <v>4102</v>
      </c>
      <c r="T96" s="201">
        <v>1.4930555555555556E-2</v>
      </c>
      <c r="U96" s="201">
        <v>1.6666666666666666E-2</v>
      </c>
    </row>
    <row r="97" spans="1:21" ht="29.25" customHeight="1">
      <c r="A97" s="202">
        <v>6</v>
      </c>
      <c r="B97" s="203" t="str">
        <f>INDEX(Оргео!C:C,MATCH(протокол!Q97,Оргео!F:F,0))</f>
        <v>Коротких</v>
      </c>
      <c r="C97" s="203" t="str">
        <f>INDEX(Оргео!D:D,MATCH(протокол!Q97,Оргео!F:F,0))</f>
        <v>Матвей</v>
      </c>
      <c r="D97" s="203" t="str">
        <f>INDEX(Оргео!E:E,MATCH(протокол!Q97,Оргео!F:F,0))</f>
        <v>Андреевич</v>
      </c>
      <c r="E97" s="204">
        <f>INDEX(Оргео!L:L,MATCH(протокол!Q97,Оргео!F:F,0))</f>
        <v>40041</v>
      </c>
      <c r="F97" s="205" t="str">
        <f>INDEX(мандатка!I:I,MATCH(протокол!Q97,мандатка!F:F,0))</f>
        <v>кмс</v>
      </c>
      <c r="G97" s="228" t="str">
        <f>INDEX(мандатка!Z:Z,MATCH(протокол!Q97,мандатка!F:F,0))</f>
        <v>ГБПОУ «МССУОР № 2» Москомспорта</v>
      </c>
      <c r="H97" s="206">
        <f>INDEX(ИТОГИ!G:G,MATCH(протокол!Q97,ИТОГИ!E:E,0))</f>
        <v>4.1898148148148146E-3</v>
      </c>
      <c r="I97" s="237" t="str">
        <f>INDEX(ИТОГИ!H:H,MATCH(протокол!Q97,ИТОГИ!E:E,0))</f>
        <v>(9)</v>
      </c>
      <c r="J97" s="206">
        <f>INDEX(ИТОГИ!I:I,MATCH(протокол!Q97,ИТОГИ!E:E,0))</f>
        <v>5.5902777777777773E-3</v>
      </c>
      <c r="K97" s="237" t="str">
        <f>INDEX(ИТОГИ!J:J,MATCH(протокол!Q97,ИТОГИ!E:E,0))</f>
        <v>(9)</v>
      </c>
      <c r="L97" s="208">
        <f t="shared" si="11"/>
        <v>9.780092592592592E-3</v>
      </c>
      <c r="M97" s="206">
        <f t="shared" si="12"/>
        <v>4.745370370370372E-4</v>
      </c>
      <c r="N97" s="238">
        <f t="shared" si="13"/>
        <v>5.0995024875621915E-2</v>
      </c>
      <c r="O97" s="207" t="s">
        <v>9</v>
      </c>
      <c r="P97" s="230" t="str">
        <f>INDEX(мандатка!AC:AC,MATCH(протокол!Q97,мандатка!F:F,0))</f>
        <v>Мещерякова Валентина Николаевна</v>
      </c>
      <c r="Q97" s="223" t="s">
        <v>457</v>
      </c>
      <c r="R97" s="253">
        <f>INDEX(ИТОГИ!K:K,MATCH(протокол!Q97,ИТОГИ!E:E,0))</f>
        <v>9.780092592592592E-3</v>
      </c>
      <c r="S97" s="249" t="s">
        <v>4103</v>
      </c>
      <c r="T97" s="201">
        <v>1.5625E-2</v>
      </c>
      <c r="U97" s="201">
        <v>1.7708333333333333E-2</v>
      </c>
    </row>
    <row r="98" spans="1:21" ht="29.25" customHeight="1">
      <c r="A98" s="202">
        <v>7</v>
      </c>
      <c r="B98" s="203" t="str">
        <f>INDEX(Оргео!C:C,MATCH(протокол!Q98,Оргео!F:F,0))</f>
        <v>Галиуллин</v>
      </c>
      <c r="C98" s="203" t="str">
        <f>INDEX(Оргео!D:D,MATCH(протокол!Q98,Оргео!F:F,0))</f>
        <v>Руслан</v>
      </c>
      <c r="D98" s="203" t="str">
        <f>INDEX(Оргео!E:E,MATCH(протокол!Q98,Оргео!F:F,0))</f>
        <v>Тальгатович</v>
      </c>
      <c r="E98" s="204">
        <f>INDEX(Оргео!L:L,MATCH(протокол!Q98,Оргео!F:F,0))</f>
        <v>40099</v>
      </c>
      <c r="F98" s="205" t="str">
        <f>INDEX(мандатка!I:I,MATCH(протокол!Q98,мандатка!F:F,0))</f>
        <v>кмс</v>
      </c>
      <c r="G98" s="228" t="str">
        <f>INDEX(мандатка!Z:Z,MATCH(протокол!Q98,мандатка!F:F,0))</f>
        <v>ГБУ ДО «Московская академия современного пятиборья»</v>
      </c>
      <c r="H98" s="206">
        <f>INDEX(ИТОГИ!G:G,MATCH(протокол!Q98,ИТОГИ!E:E,0))</f>
        <v>4.5486111111111109E-3</v>
      </c>
      <c r="I98" s="237" t="str">
        <f>INDEX(ИТОГИ!H:H,MATCH(протокол!Q98,ИТОГИ!E:E,0))</f>
        <v>(17)</v>
      </c>
      <c r="J98" s="206">
        <f>INDEX(ИТОГИ!I:I,MATCH(протокол!Q98,ИТОГИ!E:E,0))</f>
        <v>5.2777777777777788E-3</v>
      </c>
      <c r="K98" s="237" t="str">
        <f>INDEX(ИТОГИ!J:J,MATCH(протокол!Q98,ИТОГИ!E:E,0))</f>
        <v>(1)</v>
      </c>
      <c r="L98" s="208">
        <f t="shared" si="11"/>
        <v>9.8263888888888897E-3</v>
      </c>
      <c r="M98" s="206">
        <f t="shared" si="12"/>
        <v>5.2083333333333495E-4</v>
      </c>
      <c r="N98" s="238">
        <f t="shared" si="13"/>
        <v>5.5970149253731519E-2</v>
      </c>
      <c r="O98" s="207" t="s">
        <v>9</v>
      </c>
      <c r="P98" s="230" t="str">
        <f>INDEX(мандатка!AC:AC,MATCH(протокол!Q98,мандатка!F:F,0))</f>
        <v>Анисимова Нина Валентиновна</v>
      </c>
      <c r="Q98" s="223" t="s">
        <v>453</v>
      </c>
      <c r="R98" s="253">
        <f>INDEX(ИТОГИ!K:K,MATCH(протокол!Q98,ИТОГИ!E:E,0))</f>
        <v>9.8263888888888897E-3</v>
      </c>
      <c r="S98" s="234"/>
      <c r="T98" s="235"/>
      <c r="U98" s="235"/>
    </row>
    <row r="99" spans="1:21" ht="29.25" customHeight="1">
      <c r="A99" s="202">
        <v>8</v>
      </c>
      <c r="B99" s="203" t="str">
        <f>INDEX(Оргео!C:C,MATCH(протокол!Q99,Оргео!F:F,0))</f>
        <v>Тагаров</v>
      </c>
      <c r="C99" s="203" t="str">
        <f>INDEX(Оргео!D:D,MATCH(протокол!Q99,Оргео!F:F,0))</f>
        <v>Михаил</v>
      </c>
      <c r="D99" s="203" t="str">
        <f>INDEX(Оргео!E:E,MATCH(протокол!Q99,Оргео!F:F,0))</f>
        <v>Алексеевич</v>
      </c>
      <c r="E99" s="204">
        <f>INDEX(Оргео!L:L,MATCH(протокол!Q99,Оргео!F:F,0))</f>
        <v>40175</v>
      </c>
      <c r="F99" s="205" t="str">
        <f>INDEX(мандатка!I:I,MATCH(протокол!Q99,мандатка!F:F,0))</f>
        <v>кмс</v>
      </c>
      <c r="G99" s="228" t="str">
        <f>INDEX(мандатка!Z:Z,MATCH(протокол!Q99,мандатка!F:F,0))</f>
        <v>ГБУ ДО «Московская академия современного пятиборья»</v>
      </c>
      <c r="H99" s="206">
        <f>INDEX(ИТОГИ!G:G,MATCH(протокол!Q99,ИТОГИ!E:E,0))</f>
        <v>4.2013888888888891E-3</v>
      </c>
      <c r="I99" s="237" t="str">
        <f>INDEX(ИТОГИ!H:H,MATCH(протокол!Q99,ИТОГИ!E:E,0))</f>
        <v>(10)</v>
      </c>
      <c r="J99" s="206">
        <f>INDEX(ИТОГИ!I:I,MATCH(протокол!Q99,ИТОГИ!E:E,0))</f>
        <v>5.6712962962962967E-3</v>
      </c>
      <c r="K99" s="237" t="str">
        <f>INDEX(ИТОГИ!J:J,MATCH(протокол!Q99,ИТОГИ!E:E,0))</f>
        <v>(12)</v>
      </c>
      <c r="L99" s="208">
        <f t="shared" si="11"/>
        <v>9.8726851851851857E-3</v>
      </c>
      <c r="M99" s="206">
        <f t="shared" si="12"/>
        <v>5.6712962962963097E-4</v>
      </c>
      <c r="N99" s="238">
        <f t="shared" si="13"/>
        <v>6.0945273631840942E-2</v>
      </c>
      <c r="O99" s="207" t="s">
        <v>9</v>
      </c>
      <c r="P99" s="230" t="str">
        <f>INDEX(мандатка!AC:AC,MATCH(протокол!Q99,мандатка!F:F,0))</f>
        <v>Анисимова Нина Валентиновна</v>
      </c>
      <c r="Q99" s="223" t="s">
        <v>462</v>
      </c>
      <c r="R99" s="253">
        <f>INDEX(ИТОГИ!K:K,MATCH(протокол!Q99,ИТОГИ!E:E,0))</f>
        <v>9.8726851851851857E-3</v>
      </c>
      <c r="S99" s="234"/>
      <c r="T99" s="235"/>
      <c r="U99" s="235"/>
    </row>
    <row r="100" spans="1:21" ht="29.25" customHeight="1">
      <c r="A100" s="202">
        <v>9</v>
      </c>
      <c r="B100" s="203" t="str">
        <f>INDEX(Оргео!C:C,MATCH(протокол!Q100,Оргео!F:F,0))</f>
        <v>Аржаных</v>
      </c>
      <c r="C100" s="203" t="str">
        <f>INDEX(Оргео!D:D,MATCH(протокол!Q100,Оргео!F:F,0))</f>
        <v>Макар</v>
      </c>
      <c r="D100" s="203" t="str">
        <f>INDEX(Оргео!E:E,MATCH(протокол!Q100,Оргео!F:F,0))</f>
        <v>Сергеевич</v>
      </c>
      <c r="E100" s="204">
        <f>INDEX(Оргео!L:L,MATCH(протокол!Q100,Оргео!F:F,0))</f>
        <v>40714</v>
      </c>
      <c r="F100" s="205" t="str">
        <f>INDEX(мандатка!I:I,MATCH(протокол!Q100,мандатка!F:F,0))</f>
        <v>кмс</v>
      </c>
      <c r="G100" s="228" t="str">
        <f>INDEX(мандатка!Z:Z,MATCH(протокол!Q100,мандатка!F:F,0))</f>
        <v>ГБУ ДО «Московская академия современного пятиборья»</v>
      </c>
      <c r="H100" s="206">
        <f>INDEX(ИТОГИ!G:G,MATCH(протокол!Q100,ИТОГИ!E:E,0))</f>
        <v>4.2592592592592595E-3</v>
      </c>
      <c r="I100" s="237" t="str">
        <f>INDEX(ИТОГИ!H:H,MATCH(протокол!Q100,ИТОГИ!E:E,0))</f>
        <v>(12)</v>
      </c>
      <c r="J100" s="206">
        <f>INDEX(ИТОГИ!I:I,MATCH(протокол!Q100,ИТОГИ!E:E,0))</f>
        <v>5.6249999999999998E-3</v>
      </c>
      <c r="K100" s="237" t="str">
        <f>INDEX(ИТОГИ!J:J,MATCH(протокол!Q100,ИТОГИ!E:E,0))</f>
        <v>(10)</v>
      </c>
      <c r="L100" s="208">
        <f t="shared" si="11"/>
        <v>9.8842592592592593E-3</v>
      </c>
      <c r="M100" s="206">
        <f t="shared" si="12"/>
        <v>5.7870370370370454E-4</v>
      </c>
      <c r="N100" s="238">
        <f t="shared" si="13"/>
        <v>6.2189054726368251E-2</v>
      </c>
      <c r="O100" s="207" t="s">
        <v>9</v>
      </c>
      <c r="P100" s="230" t="str">
        <f>INDEX(мандатка!AC:AC,MATCH(протокол!Q100,мандатка!F:F,0))</f>
        <v>Багазеев Александр Константинович</v>
      </c>
      <c r="Q100" s="223" t="s">
        <v>455</v>
      </c>
      <c r="R100" s="253">
        <f>INDEX(ИТОГИ!K:K,MATCH(протокол!Q100,ИТОГИ!E:E,0))</f>
        <v>9.8842592592592593E-3</v>
      </c>
      <c r="S100" s="234"/>
      <c r="T100" s="235"/>
      <c r="U100" s="235"/>
    </row>
    <row r="101" spans="1:21" ht="29.25" customHeight="1">
      <c r="A101" s="202">
        <v>10</v>
      </c>
      <c r="B101" s="203" t="str">
        <f>INDEX(Оргео!C:C,MATCH(протокол!Q101,Оргео!F:F,0))</f>
        <v>Пушкин</v>
      </c>
      <c r="C101" s="203" t="str">
        <f>INDEX(Оргео!D:D,MATCH(протокол!Q101,Оргео!F:F,0))</f>
        <v>Сергей</v>
      </c>
      <c r="D101" s="203" t="str">
        <f>INDEX(Оргео!E:E,MATCH(протокол!Q101,Оргео!F:F,0))</f>
        <v>Сергеевич</v>
      </c>
      <c r="E101" s="204">
        <f>INDEX(Оргео!L:L,MATCH(протокол!Q101,Оргео!F:F,0))</f>
        <v>40876</v>
      </c>
      <c r="F101" s="205" t="str">
        <f>INDEX(мандатка!I:I,MATCH(протокол!Q101,мандатка!F:F,0))</f>
        <v>1р</v>
      </c>
      <c r="G101" s="228" t="str">
        <f>INDEX(мандатка!Z:Z,MATCH(протокол!Q101,мандатка!F:F,0))</f>
        <v>ГБУ ДО «Московская академия современного пятиборья»</v>
      </c>
      <c r="H101" s="206">
        <f>INDEX(ИТОГИ!G:G,MATCH(протокол!Q101,ИТОГИ!E:E,0))</f>
        <v>4.5717592592592589E-3</v>
      </c>
      <c r="I101" s="237" t="str">
        <f>INDEX(ИТОГИ!H:H,MATCH(протокол!Q101,ИТОГИ!E:E,0))</f>
        <v>(20)</v>
      </c>
      <c r="J101" s="206">
        <f>INDEX(ИТОГИ!I:I,MATCH(протокол!Q101,ИТОГИ!E:E,0))</f>
        <v>5.3356481481481493E-3</v>
      </c>
      <c r="K101" s="237" t="str">
        <f>INDEX(ИТОГИ!J:J,MATCH(протокол!Q101,ИТОГИ!E:E,0))</f>
        <v>(4)</v>
      </c>
      <c r="L101" s="208">
        <f t="shared" si="11"/>
        <v>9.9074074074074082E-3</v>
      </c>
      <c r="M101" s="206">
        <f t="shared" si="12"/>
        <v>6.0185185185185341E-4</v>
      </c>
      <c r="N101" s="238">
        <f t="shared" si="13"/>
        <v>6.4676616915423063E-2</v>
      </c>
      <c r="O101" s="207" t="s">
        <v>9</v>
      </c>
      <c r="P101" s="230" t="str">
        <f>INDEX(мандатка!AC:AC,MATCH(протокол!Q101,мандатка!F:F,0))</f>
        <v>Багазеев Александр Константинович</v>
      </c>
      <c r="Q101" s="223" t="s">
        <v>450</v>
      </c>
      <c r="R101" s="253">
        <f>INDEX(ИТОГИ!K:K,MATCH(протокол!Q101,ИТОГИ!E:E,0))</f>
        <v>9.9074074074074082E-3</v>
      </c>
      <c r="S101" s="234"/>
      <c r="T101" s="235"/>
      <c r="U101" s="235"/>
    </row>
    <row r="102" spans="1:21" ht="29.25" customHeight="1">
      <c r="A102" s="202">
        <v>11</v>
      </c>
      <c r="B102" s="203" t="str">
        <f>INDEX(Оргео!C:C,MATCH(протокол!Q102,Оргео!F:F,0))</f>
        <v>Тишков</v>
      </c>
      <c r="C102" s="203" t="str">
        <f>INDEX(Оргео!D:D,MATCH(протокол!Q102,Оргео!F:F,0))</f>
        <v>Георгий</v>
      </c>
      <c r="D102" s="203" t="str">
        <f>INDEX(Оргео!E:E,MATCH(протокол!Q102,Оргео!F:F,0))</f>
        <v>Александрович</v>
      </c>
      <c r="E102" s="204">
        <f>INDEX(Оргео!L:L,MATCH(протокол!Q102,Оргео!F:F,0))</f>
        <v>40055</v>
      </c>
      <c r="F102" s="205" t="str">
        <f>INDEX(мандатка!I:I,MATCH(протокол!Q102,мандатка!F:F,0))</f>
        <v>кмс</v>
      </c>
      <c r="G102" s="228" t="str">
        <f>INDEX(мандатка!Z:Z,MATCH(протокол!Q102,мандатка!F:F,0))</f>
        <v>ГБПОУ «МССУОР № 2» Москомспорта</v>
      </c>
      <c r="H102" s="206">
        <f>INDEX(ИТОГИ!G:G,MATCH(протокол!Q102,ИТОГИ!E:E,0))</f>
        <v>4.178240740740741E-3</v>
      </c>
      <c r="I102" s="237" t="str">
        <f>INDEX(ИТОГИ!H:H,MATCH(протокол!Q102,ИТОГИ!E:E,0))</f>
        <v>(7)</v>
      </c>
      <c r="J102" s="206">
        <f>INDEX(ИТОГИ!I:I,MATCH(протокол!Q102,ИТОГИ!E:E,0))</f>
        <v>5.7523148148148143E-3</v>
      </c>
      <c r="K102" s="237" t="str">
        <f>INDEX(ИТОГИ!J:J,MATCH(протокол!Q102,ИТОГИ!E:E,0))</f>
        <v>(14)</v>
      </c>
      <c r="L102" s="208">
        <f t="shared" si="11"/>
        <v>9.9305555555555553E-3</v>
      </c>
      <c r="M102" s="206">
        <f t="shared" si="12"/>
        <v>6.2500000000000056E-4</v>
      </c>
      <c r="N102" s="238">
        <f t="shared" si="13"/>
        <v>6.7164179104477681E-2</v>
      </c>
      <c r="O102" s="207" t="s">
        <v>9</v>
      </c>
      <c r="P102" s="230" t="str">
        <f>INDEX(мандатка!AC:AC,MATCH(протокол!Q102,мандатка!F:F,0))</f>
        <v>Антошина Ирина Николаевна</v>
      </c>
      <c r="Q102" s="223" t="s">
        <v>465</v>
      </c>
      <c r="R102" s="253">
        <f>INDEX(ИТОГИ!K:K,MATCH(протокол!Q102,ИТОГИ!E:E,0))</f>
        <v>9.9305555555555553E-3</v>
      </c>
      <c r="S102" s="234"/>
      <c r="T102" s="235"/>
      <c r="U102" s="235"/>
    </row>
    <row r="103" spans="1:21" ht="29.25" customHeight="1">
      <c r="A103" s="202">
        <v>12</v>
      </c>
      <c r="B103" s="203" t="str">
        <f>INDEX(Оргео!C:C,MATCH(протокол!Q103,Оргео!F:F,0))</f>
        <v>Качко</v>
      </c>
      <c r="C103" s="203" t="str">
        <f>INDEX(Оргео!D:D,MATCH(протокол!Q103,Оргео!F:F,0))</f>
        <v>Артемий</v>
      </c>
      <c r="D103" s="203" t="str">
        <f>INDEX(Оргео!E:E,MATCH(протокол!Q103,Оргео!F:F,0))</f>
        <v>Алексеевич</v>
      </c>
      <c r="E103" s="204">
        <f>INDEX(Оргео!L:L,MATCH(протокол!Q103,Оргео!F:F,0))</f>
        <v>40212</v>
      </c>
      <c r="F103" s="205" t="str">
        <f>INDEX(мандатка!I:I,MATCH(протокол!Q103,мандатка!F:F,0))</f>
        <v>кмс</v>
      </c>
      <c r="G103" s="228" t="str">
        <f>INDEX(мандатка!Z:Z,MATCH(протокол!Q103,мандатка!F:F,0))</f>
        <v>ГБПОУ «МССУОР № 2» Москомспорта</v>
      </c>
      <c r="H103" s="206">
        <f>INDEX(ИТОГИ!G:G,MATCH(протокол!Q103,ИТОГИ!E:E,0))</f>
        <v>4.6064814814814814E-3</v>
      </c>
      <c r="I103" s="237" t="str">
        <f>INDEX(ИТОГИ!H:H,MATCH(протокол!Q103,ИТОГИ!E:E,0))</f>
        <v>(21)</v>
      </c>
      <c r="J103" s="206">
        <f>INDEX(ИТОГИ!I:I,MATCH(протокол!Q103,ИТОГИ!E:E,0))</f>
        <v>5.4513888888888884E-3</v>
      </c>
      <c r="K103" s="237" t="str">
        <f>INDEX(ИТОГИ!J:J,MATCH(протокол!Q103,ИТОГИ!E:E,0))</f>
        <v>(7)</v>
      </c>
      <c r="L103" s="208">
        <f t="shared" si="11"/>
        <v>1.005787037037037E-2</v>
      </c>
      <c r="M103" s="206">
        <f t="shared" si="12"/>
        <v>7.5231481481481503E-4</v>
      </c>
      <c r="N103" s="238">
        <f t="shared" si="13"/>
        <v>8.0845771144278641E-2</v>
      </c>
      <c r="O103" s="207" t="s">
        <v>9</v>
      </c>
      <c r="P103" s="230" t="str">
        <f>INDEX(мандатка!AC:AC,MATCH(протокол!Q103,мандатка!F:F,0))</f>
        <v>Мещерякова Валентина Николаевна</v>
      </c>
      <c r="Q103" s="223" t="s">
        <v>446</v>
      </c>
      <c r="R103" s="253">
        <f>INDEX(ИТОГИ!K:K,MATCH(протокол!Q103,ИТОГИ!E:E,0))</f>
        <v>1.005787037037037E-2</v>
      </c>
      <c r="S103" s="211"/>
      <c r="T103" s="212"/>
      <c r="U103" s="212"/>
    </row>
    <row r="104" spans="1:21" ht="29.25" customHeight="1">
      <c r="A104" s="202">
        <v>13</v>
      </c>
      <c r="B104" s="203" t="str">
        <f>INDEX(Оргео!C:C,MATCH(протокол!Q104,Оргео!F:F,0))</f>
        <v>Султанов</v>
      </c>
      <c r="C104" s="203" t="str">
        <f>INDEX(Оргео!D:D,MATCH(протокол!Q104,Оргео!F:F,0))</f>
        <v>Илья</v>
      </c>
      <c r="D104" s="203" t="str">
        <f>INDEX(Оргео!E:E,MATCH(протокол!Q104,Оргео!F:F,0))</f>
        <v>Русланович</v>
      </c>
      <c r="E104" s="204">
        <f>INDEX(Оргео!L:L,MATCH(протокол!Q104,Оргео!F:F,0))</f>
        <v>40157</v>
      </c>
      <c r="F104" s="205" t="str">
        <f>INDEX(мандатка!I:I,MATCH(протокол!Q104,мандатка!F:F,0))</f>
        <v>кмс</v>
      </c>
      <c r="G104" s="228" t="str">
        <f>INDEX(мандатка!Z:Z,MATCH(протокол!Q104,мандатка!F:F,0))</f>
        <v>ГБПОУ «МССУОР № 2» Москомспорта</v>
      </c>
      <c r="H104" s="206">
        <f>INDEX(ИТОГИ!G:G,MATCH(протокол!Q104,ИТОГИ!E:E,0))</f>
        <v>4.1435185185185186E-3</v>
      </c>
      <c r="I104" s="237" t="str">
        <f>INDEX(ИТОГИ!H:H,MATCH(протокол!Q104,ИТОГИ!E:E,0))</f>
        <v>(5)</v>
      </c>
      <c r="J104" s="206">
        <f>INDEX(ИТОГИ!I:I,MATCH(протокол!Q104,ИТОГИ!E:E,0))</f>
        <v>5.9375000000000001E-3</v>
      </c>
      <c r="K104" s="237" t="str">
        <f>INDEX(ИТОГИ!J:J,MATCH(протокол!Q104,ИТОГИ!E:E,0))</f>
        <v>(16)</v>
      </c>
      <c r="L104" s="208">
        <f t="shared" si="11"/>
        <v>1.0081018518518519E-2</v>
      </c>
      <c r="M104" s="206">
        <f t="shared" si="12"/>
        <v>7.7546296296296391E-4</v>
      </c>
      <c r="N104" s="238">
        <f t="shared" si="13"/>
        <v>8.333333333333344E-2</v>
      </c>
      <c r="O104" s="207" t="s">
        <v>9</v>
      </c>
      <c r="P104" s="230" t="str">
        <f>INDEX(мандатка!AC:AC,MATCH(протокол!Q104,мандатка!F:F,0))</f>
        <v>Пахомова Марина Сергеевна</v>
      </c>
      <c r="Q104" s="223" t="s">
        <v>458</v>
      </c>
      <c r="R104" s="253">
        <f>INDEX(ИТОГИ!K:K,MATCH(протокол!Q104,ИТОГИ!E:E,0))</f>
        <v>1.0081018518518519E-2</v>
      </c>
      <c r="S104" s="211"/>
      <c r="T104" s="212"/>
      <c r="U104" s="212"/>
    </row>
    <row r="105" spans="1:21" ht="29.25" customHeight="1">
      <c r="A105" s="202">
        <v>14</v>
      </c>
      <c r="B105" s="203" t="str">
        <f>INDEX(Оргео!C:C,MATCH(протокол!Q105,Оргео!F:F,0))</f>
        <v>Ващенко</v>
      </c>
      <c r="C105" s="203" t="str">
        <f>INDEX(Оргео!D:D,MATCH(протокол!Q105,Оргео!F:F,0))</f>
        <v>Марк</v>
      </c>
      <c r="D105" s="203" t="str">
        <f>INDEX(Оргео!E:E,MATCH(протокол!Q105,Оргео!F:F,0))</f>
        <v>Антонович</v>
      </c>
      <c r="E105" s="204">
        <f>INDEX(Оргео!L:L,MATCH(протокол!Q105,Оргео!F:F,0))</f>
        <v>40786</v>
      </c>
      <c r="F105" s="205" t="str">
        <f>INDEX(мандатка!I:I,MATCH(протокол!Q105,мандатка!F:F,0))</f>
        <v>кмс</v>
      </c>
      <c r="G105" s="228" t="str">
        <f>INDEX(мандатка!Z:Z,MATCH(протокол!Q105,мандатка!F:F,0))</f>
        <v>АНО «ДЮСШ «Акватикс»</v>
      </c>
      <c r="H105" s="206">
        <f>INDEX(ИТОГИ!G:G,MATCH(протокол!Q105,ИТОГИ!E:E,0))</f>
        <v>4.5486111111111109E-3</v>
      </c>
      <c r="I105" s="237" t="str">
        <f>INDEX(ИТОГИ!H:H,MATCH(протокол!Q105,ИТОГИ!E:E,0))</f>
        <v>(17)</v>
      </c>
      <c r="J105" s="206">
        <f>INDEX(ИТОГИ!I:I,MATCH(протокол!Q105,ИТОГИ!E:E,0))</f>
        <v>5.6481481481481487E-3</v>
      </c>
      <c r="K105" s="237" t="str">
        <f>INDEX(ИТОГИ!J:J,MATCH(протокол!Q105,ИТОГИ!E:E,0))</f>
        <v>(11)</v>
      </c>
      <c r="L105" s="208">
        <f t="shared" si="11"/>
        <v>1.019675925925926E-2</v>
      </c>
      <c r="M105" s="206">
        <f t="shared" si="12"/>
        <v>8.9120370370370482E-4</v>
      </c>
      <c r="N105" s="238">
        <f t="shared" si="13"/>
        <v>9.5771144278607098E-2</v>
      </c>
      <c r="O105" s="207" t="s">
        <v>9</v>
      </c>
      <c r="P105" s="230" t="str">
        <f>INDEX(мандатка!AC:AC,MATCH(протокол!Q105,мандатка!F:F,0))</f>
        <v>Борисов Евгений Валерьевич, Самсонов Иван Александрович</v>
      </c>
      <c r="Q105" s="223" t="s">
        <v>445</v>
      </c>
      <c r="R105" s="253">
        <f>INDEX(ИТОГИ!K:K,MATCH(протокол!Q105,ИТОГИ!E:E,0))</f>
        <v>1.019675925925926E-2</v>
      </c>
      <c r="S105" s="211"/>
      <c r="T105" s="212"/>
      <c r="U105" s="212"/>
    </row>
    <row r="106" spans="1:21" ht="29.25" customHeight="1">
      <c r="A106" s="202">
        <v>15</v>
      </c>
      <c r="B106" s="203" t="str">
        <f>INDEX(Оргео!C:C,MATCH(протокол!Q106,Оргео!F:F,0))</f>
        <v>Нехожин</v>
      </c>
      <c r="C106" s="203" t="str">
        <f>INDEX(Оргео!D:D,MATCH(протокол!Q106,Оргео!F:F,0))</f>
        <v>Дмитрий</v>
      </c>
      <c r="D106" s="203" t="str">
        <f>INDEX(Оргео!E:E,MATCH(протокол!Q106,Оргео!F:F,0))</f>
        <v>Михайлович</v>
      </c>
      <c r="E106" s="204">
        <f>INDEX(Оргео!L:L,MATCH(протокол!Q106,Оргео!F:F,0))</f>
        <v>40591</v>
      </c>
      <c r="F106" s="205" t="str">
        <f>INDEX(мандатка!I:I,MATCH(протокол!Q106,мандатка!F:F,0))</f>
        <v>кмс</v>
      </c>
      <c r="G106" s="228" t="str">
        <f>INDEX(мандатка!Z:Z,MATCH(протокол!Q106,мандатка!F:F,0))</f>
        <v>ГБПОУ «МССУОР № 2» Москомспорта</v>
      </c>
      <c r="H106" s="206">
        <f>INDEX(ИТОГИ!G:G,MATCH(протокол!Q106,ИТОГИ!E:E,0))</f>
        <v>4.31712962962963E-3</v>
      </c>
      <c r="I106" s="237" t="str">
        <f>INDEX(ИТОГИ!H:H,MATCH(протокол!Q106,ИТОГИ!E:E,0))</f>
        <v>(13)</v>
      </c>
      <c r="J106" s="206">
        <f>INDEX(ИТОГИ!I:I,MATCH(протокол!Q106,ИТОГИ!E:E,0))</f>
        <v>6.0069444444444441E-3</v>
      </c>
      <c r="K106" s="237" t="str">
        <f>INDEX(ИТОГИ!J:J,MATCH(протокол!Q106,ИТОГИ!E:E,0))</f>
        <v>(18)</v>
      </c>
      <c r="L106" s="208">
        <f t="shared" si="11"/>
        <v>1.0324074074074074E-2</v>
      </c>
      <c r="M106" s="206">
        <f t="shared" si="12"/>
        <v>1.0185185185185193E-3</v>
      </c>
      <c r="N106" s="238">
        <f t="shared" si="13"/>
        <v>0.10945273631840806</v>
      </c>
      <c r="O106" s="207" t="s">
        <v>9</v>
      </c>
      <c r="P106" s="230" t="str">
        <f>INDEX(мандатка!AC:AC,MATCH(протокол!Q106,мандатка!F:F,0))</f>
        <v>Семиволос Алексей Юрьевич</v>
      </c>
      <c r="Q106" s="223" t="s">
        <v>460</v>
      </c>
      <c r="R106" s="253">
        <f>INDEX(ИТОГИ!K:K,MATCH(протокол!Q106,ИТОГИ!E:E,0))</f>
        <v>1.0324074074074074E-2</v>
      </c>
      <c r="S106" s="211"/>
      <c r="T106" s="212"/>
      <c r="U106" s="212"/>
    </row>
    <row r="107" spans="1:21" ht="29.25" customHeight="1">
      <c r="A107" s="202">
        <v>16</v>
      </c>
      <c r="B107" s="203" t="str">
        <f>INDEX(Оргео!C:C,MATCH(протокол!Q107,Оргео!F:F,0))</f>
        <v>Бутов</v>
      </c>
      <c r="C107" s="203" t="str">
        <f>INDEX(Оргео!D:D,MATCH(протокол!Q107,Оргео!F:F,0))</f>
        <v>Михаил</v>
      </c>
      <c r="D107" s="203" t="str">
        <f>INDEX(Оргео!E:E,MATCH(протокол!Q107,Оргео!F:F,0))</f>
        <v>Евгеньевич</v>
      </c>
      <c r="E107" s="204">
        <f>INDEX(Оргео!L:L,MATCH(протокол!Q107,Оргео!F:F,0))</f>
        <v>40200</v>
      </c>
      <c r="F107" s="205" t="str">
        <f>INDEX(мандатка!I:I,MATCH(протокол!Q107,мандатка!F:F,0))</f>
        <v>кмс</v>
      </c>
      <c r="G107" s="228" t="str">
        <f>INDEX(мандатка!Z:Z,MATCH(протокол!Q107,мандатка!F:F,0))</f>
        <v>ГБПОУ «МССУОР № 2» Москомспорта</v>
      </c>
      <c r="H107" s="206">
        <f>INDEX(ИТОГИ!G:G,MATCH(протокол!Q107,ИТОГИ!E:E,0))</f>
        <v>4.1087962962962962E-3</v>
      </c>
      <c r="I107" s="237" t="str">
        <f>INDEX(ИТОГИ!H:H,MATCH(протокол!Q107,ИТОГИ!E:E,0))</f>
        <v>(3)</v>
      </c>
      <c r="J107" s="206">
        <f>INDEX(ИТОГИ!I:I,MATCH(протокол!Q107,ИТОГИ!E:E,0))</f>
        <v>6.2500000000000003E-3</v>
      </c>
      <c r="K107" s="237" t="str">
        <f>INDEX(ИТОГИ!J:J,MATCH(протокол!Q107,ИТОГИ!E:E,0))</f>
        <v>(20)</v>
      </c>
      <c r="L107" s="208">
        <f t="shared" si="11"/>
        <v>1.0358796296296297E-2</v>
      </c>
      <c r="M107" s="206">
        <f t="shared" si="12"/>
        <v>1.0532407407407417E-3</v>
      </c>
      <c r="N107" s="238">
        <f t="shared" si="13"/>
        <v>0.11318407960199017</v>
      </c>
      <c r="O107" s="207" t="s">
        <v>9</v>
      </c>
      <c r="P107" s="230" t="str">
        <f>INDEX(мандатка!AC:AC,MATCH(протокол!Q107,мандатка!F:F,0))</f>
        <v>Мещерякова Валентина Николаевна</v>
      </c>
      <c r="Q107" s="223" t="s">
        <v>461</v>
      </c>
      <c r="R107" s="253">
        <f>INDEX(ИТОГИ!K:K,MATCH(протокол!Q107,ИТОГИ!E:E,0))</f>
        <v>1.0358796296296297E-2</v>
      </c>
      <c r="S107" s="211"/>
      <c r="T107" s="212"/>
      <c r="U107" s="212"/>
    </row>
    <row r="108" spans="1:21" ht="29.25" customHeight="1">
      <c r="A108" s="202">
        <v>17</v>
      </c>
      <c r="B108" s="203" t="str">
        <f>INDEX(Оргео!C:C,MATCH(протокол!Q108,Оргео!F:F,0))</f>
        <v>Добролюбов</v>
      </c>
      <c r="C108" s="203" t="str">
        <f>INDEX(Оргео!D:D,MATCH(протокол!Q108,Оргео!F:F,0))</f>
        <v>Игорь</v>
      </c>
      <c r="D108" s="203" t="str">
        <f>INDEX(Оргео!E:E,MATCH(протокол!Q108,Оргео!F:F,0))</f>
        <v>Олегович</v>
      </c>
      <c r="E108" s="204">
        <f>INDEX(Оргео!L:L,MATCH(протокол!Q108,Оргео!F:F,0))</f>
        <v>40608</v>
      </c>
      <c r="F108" s="205" t="str">
        <f>INDEX(мандатка!I:I,MATCH(протокол!Q108,мандатка!F:F,0))</f>
        <v>кмс</v>
      </c>
      <c r="G108" s="228" t="str">
        <f>INDEX(мандатка!Z:Z,MATCH(протокол!Q108,мандатка!F:F,0))</f>
        <v>ГБПОУ «МССУОР № 2» Москомспорта</v>
      </c>
      <c r="H108" s="206">
        <f>INDEX(ИТОГИ!G:G,MATCH(протокол!Q108,ИТОГИ!E:E,0))</f>
        <v>4.363425925925926E-3</v>
      </c>
      <c r="I108" s="237" t="str">
        <f>INDEX(ИТОГИ!H:H,MATCH(протокол!Q108,ИТОГИ!E:E,0))</f>
        <v>(14)</v>
      </c>
      <c r="J108" s="206">
        <f>INDEX(ИТОГИ!I:I,MATCH(протокол!Q108,ИТОГИ!E:E,0))</f>
        <v>6.0532407407407401E-3</v>
      </c>
      <c r="K108" s="237" t="str">
        <f>INDEX(ИТОГИ!J:J,MATCH(протокол!Q108,ИТОГИ!E:E,0))</f>
        <v>(19)</v>
      </c>
      <c r="L108" s="208">
        <f t="shared" si="11"/>
        <v>1.0416666666666666E-2</v>
      </c>
      <c r="M108" s="206">
        <f t="shared" si="12"/>
        <v>1.1111111111111113E-3</v>
      </c>
      <c r="N108" s="238">
        <f t="shared" si="13"/>
        <v>0.11940298507462691</v>
      </c>
      <c r="O108" s="207" t="s">
        <v>9</v>
      </c>
      <c r="P108" s="230" t="str">
        <f>INDEX(мандатка!AC:AC,MATCH(протокол!Q108,мандатка!F:F,0))</f>
        <v>Мещерякова Валентина Николаевна</v>
      </c>
      <c r="Q108" s="223" t="s">
        <v>452</v>
      </c>
      <c r="R108" s="253">
        <f>INDEX(ИТОГИ!K:K,MATCH(протокол!Q108,ИТОГИ!E:E,0))</f>
        <v>1.0416666666666666E-2</v>
      </c>
      <c r="S108" s="211"/>
      <c r="T108" s="212"/>
      <c r="U108" s="212"/>
    </row>
    <row r="109" spans="1:21" ht="29.25" customHeight="1">
      <c r="A109" s="202">
        <v>18</v>
      </c>
      <c r="B109" s="203" t="str">
        <f>INDEX(Оргео!C:C,MATCH(протокол!Q109,Оргео!F:F,0))</f>
        <v>Московский</v>
      </c>
      <c r="C109" s="203" t="str">
        <f>INDEX(Оргео!D:D,MATCH(протокол!Q109,Оргео!F:F,0))</f>
        <v>Александр</v>
      </c>
      <c r="D109" s="203" t="str">
        <f>INDEX(Оргео!E:E,MATCH(протокол!Q109,Оргео!F:F,0))</f>
        <v>Вячеславович</v>
      </c>
      <c r="E109" s="204">
        <f>INDEX(Оргео!L:L,MATCH(протокол!Q109,Оргео!F:F,0))</f>
        <v>39866</v>
      </c>
      <c r="F109" s="205" t="str">
        <f>INDEX(мандатка!I:I,MATCH(протокол!Q109,мандатка!F:F,0))</f>
        <v>кмс</v>
      </c>
      <c r="G109" s="228" t="str">
        <f>INDEX(мандатка!Z:Z,MATCH(протокол!Q109,мандатка!F:F,0))</f>
        <v>ГБПОУ «МССУОР № 2» Москомспорта</v>
      </c>
      <c r="H109" s="206">
        <f>INDEX(ИТОГИ!G:G,MATCH(протокол!Q109,ИТОГИ!E:E,0))</f>
        <v>4.6527777777777774E-3</v>
      </c>
      <c r="I109" s="237" t="str">
        <f>INDEX(ИТОГИ!H:H,MATCH(протокол!Q109,ИТОГИ!E:E,0))</f>
        <v>(22)</v>
      </c>
      <c r="J109" s="206">
        <f>INDEX(ИТОГИ!I:I,MATCH(протокол!Q109,ИТОГИ!E:E,0))</f>
        <v>5.775462962962964E-3</v>
      </c>
      <c r="K109" s="237" t="str">
        <f>INDEX(ИТОГИ!J:J,MATCH(протокол!Q109,ИТОГИ!E:E,0))</f>
        <v>(15)</v>
      </c>
      <c r="L109" s="208">
        <f t="shared" si="11"/>
        <v>1.0428240740740741E-2</v>
      </c>
      <c r="M109" s="206">
        <f t="shared" si="12"/>
        <v>1.1226851851851866E-3</v>
      </c>
      <c r="N109" s="238">
        <f t="shared" si="13"/>
        <v>0.1206467661691544</v>
      </c>
      <c r="O109" s="207" t="s">
        <v>9</v>
      </c>
      <c r="P109" s="230" t="str">
        <f>INDEX(мандатка!AC:AC,MATCH(протокол!Q109,мандатка!F:F,0))</f>
        <v>Никульшин Александр Викторович</v>
      </c>
      <c r="Q109" s="223" t="s">
        <v>449</v>
      </c>
      <c r="R109" s="253">
        <f>INDEX(ИТОГИ!K:K,MATCH(протокол!Q109,ИТОГИ!E:E,0))</f>
        <v>1.0428240740740741E-2</v>
      </c>
      <c r="S109" s="211"/>
      <c r="T109" s="212"/>
      <c r="U109" s="212"/>
    </row>
    <row r="110" spans="1:21" ht="29.25" customHeight="1">
      <c r="A110" s="202">
        <v>19</v>
      </c>
      <c r="B110" s="203" t="str">
        <f>INDEX(Оргео!C:C,MATCH(протокол!Q110,Оргео!F:F,0))</f>
        <v>Маргарян</v>
      </c>
      <c r="C110" s="203" t="str">
        <f>INDEX(Оргео!D:D,MATCH(протокол!Q110,Оргео!F:F,0))</f>
        <v>Артур</v>
      </c>
      <c r="D110" s="203" t="str">
        <f>INDEX(Оргео!E:E,MATCH(протокол!Q110,Оргео!F:F,0))</f>
        <v>Давидович</v>
      </c>
      <c r="E110" s="204">
        <f>INDEX(Оргео!L:L,MATCH(протокол!Q110,Оргео!F:F,0))</f>
        <v>40330</v>
      </c>
      <c r="F110" s="205" t="str">
        <f>INDEX(мандатка!I:I,MATCH(протокол!Q110,мандатка!F:F,0))</f>
        <v>кмс</v>
      </c>
      <c r="G110" s="228" t="str">
        <f>INDEX(мандатка!Z:Z,MATCH(протокол!Q110,мандатка!F:F,0))</f>
        <v>ГБУ ДО «Московская академия современного пятиборья»</v>
      </c>
      <c r="H110" s="206">
        <f>INDEX(ИТОГИ!G:G,MATCH(протокол!Q110,ИТОГИ!E:E,0))</f>
        <v>4.9421296296296297E-3</v>
      </c>
      <c r="I110" s="237" t="str">
        <f>INDEX(ИТОГИ!H:H,MATCH(протокол!Q110,ИТОГИ!E:E,0))</f>
        <v>(23)</v>
      </c>
      <c r="J110" s="206">
        <f>INDEX(ИТОГИ!I:I,MATCH(протокол!Q110,ИТОГИ!E:E,0))</f>
        <v>5.9953703703703697E-3</v>
      </c>
      <c r="K110" s="237" t="str">
        <f>INDEX(ИТОГИ!J:J,MATCH(протокол!Q110,ИТОГИ!E:E,0))</f>
        <v>(17)</v>
      </c>
      <c r="L110" s="208">
        <f t="shared" si="11"/>
        <v>1.0937499999999999E-2</v>
      </c>
      <c r="M110" s="206">
        <f t="shared" si="12"/>
        <v>1.6319444444444445E-3</v>
      </c>
      <c r="N110" s="238">
        <f t="shared" si="13"/>
        <v>0.17537313432835824</v>
      </c>
      <c r="O110" s="207" t="s">
        <v>9</v>
      </c>
      <c r="P110" s="230" t="str">
        <f>INDEX(мандатка!AC:AC,MATCH(протокол!Q110,мандатка!F:F,0))</f>
        <v>Васильев Иван Михайлович</v>
      </c>
      <c r="Q110" s="223" t="s">
        <v>437</v>
      </c>
      <c r="R110" s="253">
        <f>INDEX(ИТОГИ!K:K,MATCH(протокол!Q110,ИТОГИ!E:E,0))</f>
        <v>1.0937499999999999E-2</v>
      </c>
      <c r="S110" s="211"/>
      <c r="T110" s="212"/>
      <c r="U110" s="212"/>
    </row>
    <row r="111" spans="1:21" ht="29.25" customHeight="1">
      <c r="A111" s="202">
        <v>20</v>
      </c>
      <c r="B111" s="203" t="str">
        <f>INDEX(Оргео!C:C,MATCH(протокол!Q111,Оргео!F:F,0))</f>
        <v>Жаров</v>
      </c>
      <c r="C111" s="203" t="str">
        <f>INDEX(Оргео!D:D,MATCH(протокол!Q111,Оргео!F:F,0))</f>
        <v>Елисей</v>
      </c>
      <c r="D111" s="203" t="str">
        <f>INDEX(Оргео!E:E,MATCH(протокол!Q111,Оргео!F:F,0))</f>
        <v>Сергеевич</v>
      </c>
      <c r="E111" s="204">
        <f>INDEX(Оргео!L:L,MATCH(протокол!Q111,Оргео!F:F,0))</f>
        <v>40044</v>
      </c>
      <c r="F111" s="205" t="str">
        <f>INDEX(мандатка!I:I,MATCH(протокол!Q111,мандатка!F:F,0))</f>
        <v>кмс</v>
      </c>
      <c r="G111" s="228" t="str">
        <f>INDEX(мандатка!Z:Z,MATCH(протокол!Q111,мандатка!F:F,0))</f>
        <v>ГБПОУ «МССУОР № 2» Москомспорта</v>
      </c>
      <c r="H111" s="206">
        <f>INDEX(ИТОГИ!G:G,MATCH(протокол!Q111,ИТОГИ!E:E,0))</f>
        <v>5.115740740740741E-3</v>
      </c>
      <c r="I111" s="237" t="str">
        <f>INDEX(ИТОГИ!H:H,MATCH(протокол!Q111,ИТОГИ!E:E,0))</f>
        <v>(26)</v>
      </c>
      <c r="J111" s="206">
        <f>INDEX(ИТОГИ!I:I,MATCH(протокол!Q111,ИТОГИ!E:E,0))</f>
        <v>6.3310185185185179E-3</v>
      </c>
      <c r="K111" s="237" t="str">
        <f>INDEX(ИТОГИ!J:J,MATCH(протокол!Q111,ИТОГИ!E:E,0))</f>
        <v>(22)</v>
      </c>
      <c r="L111" s="208">
        <f t="shared" si="11"/>
        <v>1.1446759259259259E-2</v>
      </c>
      <c r="M111" s="206">
        <f t="shared" si="12"/>
        <v>2.1412037037037042E-3</v>
      </c>
      <c r="N111" s="238">
        <f t="shared" si="13"/>
        <v>0.23009950248756225</v>
      </c>
      <c r="O111" s="207" t="s">
        <v>9</v>
      </c>
      <c r="P111" s="230" t="str">
        <f>INDEX(мандатка!AC:AC,MATCH(протокол!Q111,мандатка!F:F,0))</f>
        <v>Пахомова Марина Сергеевна</v>
      </c>
      <c r="Q111" s="223" t="s">
        <v>443</v>
      </c>
      <c r="R111" s="253">
        <f>INDEX(ИТОГИ!K:K,MATCH(протокол!Q111,ИТОГИ!E:E,0))</f>
        <v>1.1446759259259259E-2</v>
      </c>
      <c r="S111" s="211"/>
      <c r="T111" s="212"/>
      <c r="U111" s="212"/>
    </row>
    <row r="112" spans="1:21" ht="29.25" customHeight="1">
      <c r="A112" s="202">
        <v>21</v>
      </c>
      <c r="B112" s="203" t="str">
        <f>INDEX(Оргео!C:C,MATCH(протокол!Q112,Оргео!F:F,0))</f>
        <v>Румянцев</v>
      </c>
      <c r="C112" s="203" t="str">
        <f>INDEX(Оргео!D:D,MATCH(протокол!Q112,Оргео!F:F,0))</f>
        <v>Пётр</v>
      </c>
      <c r="D112" s="203" t="str">
        <f>INDEX(Оргео!E:E,MATCH(протокол!Q112,Оргео!F:F,0))</f>
        <v>Алексеевич</v>
      </c>
      <c r="E112" s="204">
        <f>INDEX(Оргео!L:L,MATCH(протокол!Q112,Оргео!F:F,0))</f>
        <v>40189</v>
      </c>
      <c r="F112" s="205" t="str">
        <f>INDEX(мандатка!I:I,MATCH(протокол!Q112,мандатка!F:F,0))</f>
        <v>2р</v>
      </c>
      <c r="G112" s="228" t="str">
        <f>INDEX(мандатка!Z:Z,MATCH(протокол!Q112,мандатка!F:F,0))</f>
        <v>ГБПОУ «МССУОР № 2» Москомспорта</v>
      </c>
      <c r="H112" s="206">
        <f>INDEX(ИТОГИ!G:G,MATCH(протокол!Q112,ИТОГИ!E:E,0))</f>
        <v>4.9421296296296297E-3</v>
      </c>
      <c r="I112" s="237" t="str">
        <f>INDEX(ИТОГИ!H:H,MATCH(протокол!Q112,ИТОГИ!E:E,0))</f>
        <v>(23)</v>
      </c>
      <c r="J112" s="206">
        <f>INDEX(ИТОГИ!I:I,MATCH(протокол!Q112,ИТОГИ!E:E,0))</f>
        <v>7.013888888888889E-3</v>
      </c>
      <c r="K112" s="237" t="str">
        <f>INDEX(ИТОГИ!J:J,MATCH(протокол!Q112,ИТОГИ!E:E,0))</f>
        <v>(24)</v>
      </c>
      <c r="L112" s="208">
        <f t="shared" si="11"/>
        <v>1.1956018518518519E-2</v>
      </c>
      <c r="M112" s="206">
        <f t="shared" si="12"/>
        <v>2.6504629629629638E-3</v>
      </c>
      <c r="N112" s="238">
        <f t="shared" si="13"/>
        <v>0.28482587064676629</v>
      </c>
      <c r="O112" s="207" t="s">
        <v>8</v>
      </c>
      <c r="P112" s="230" t="str">
        <f>INDEX(мандатка!AC:AC,MATCH(протокол!Q112,мандатка!F:F,0))</f>
        <v>Семиволос Алексей Юрьевич</v>
      </c>
      <c r="Q112" s="223" t="s">
        <v>442</v>
      </c>
      <c r="R112" s="253">
        <f>INDEX(ИТОГИ!K:K,MATCH(протокол!Q112,ИТОГИ!E:E,0))</f>
        <v>1.1956018518518519E-2</v>
      </c>
      <c r="S112" s="211"/>
      <c r="T112" s="212"/>
      <c r="U112" s="212"/>
    </row>
    <row r="113" spans="1:21" ht="30">
      <c r="A113" s="178" t="s">
        <v>4086</v>
      </c>
      <c r="B113" s="178" t="s">
        <v>962</v>
      </c>
      <c r="C113" s="178" t="s">
        <v>963</v>
      </c>
      <c r="D113" s="178" t="s">
        <v>964</v>
      </c>
      <c r="E113" s="178" t="s">
        <v>4091</v>
      </c>
      <c r="F113" s="179" t="s">
        <v>4092</v>
      </c>
      <c r="G113" s="178" t="s">
        <v>4093</v>
      </c>
      <c r="H113" s="258" t="s">
        <v>4094</v>
      </c>
      <c r="I113" s="258"/>
      <c r="J113" s="258" t="s">
        <v>4095</v>
      </c>
      <c r="K113" s="258"/>
      <c r="L113" s="180" t="s">
        <v>3777</v>
      </c>
      <c r="M113" s="259" t="s">
        <v>4290</v>
      </c>
      <c r="N113" s="260"/>
      <c r="O113" s="178" t="s">
        <v>4096</v>
      </c>
      <c r="P113" s="178" t="s">
        <v>4097</v>
      </c>
      <c r="Q113" s="244" t="s">
        <v>5</v>
      </c>
      <c r="R113" s="252"/>
    </row>
    <row r="114" spans="1:21" ht="29.25" customHeight="1">
      <c r="A114" s="202">
        <v>22</v>
      </c>
      <c r="B114" s="203" t="str">
        <f>INDEX(Оргео!C:C,MATCH(протокол!Q114,Оргео!F:F,0))</f>
        <v>Грицков</v>
      </c>
      <c r="C114" s="203" t="str">
        <f>INDEX(Оргео!D:D,MATCH(протокол!Q114,Оргео!F:F,0))</f>
        <v>Даниил</v>
      </c>
      <c r="D114" s="203" t="str">
        <f>INDEX(Оргео!E:E,MATCH(протокол!Q114,Оргео!F:F,0))</f>
        <v>Алексеевич</v>
      </c>
      <c r="E114" s="204">
        <f>INDEX(Оргео!L:L,MATCH(протокол!Q114,Оргео!F:F,0))</f>
        <v>40742</v>
      </c>
      <c r="F114" s="205" t="str">
        <f>INDEX(мандатка!I:I,MATCH(протокол!Q114,мандатка!F:F,0))</f>
        <v>2р</v>
      </c>
      <c r="G114" s="228" t="str">
        <f>INDEX(мандатка!Z:Z,MATCH(протокол!Q114,мандатка!F:F,0))</f>
        <v>ГБПОУ «МССУОР № 2» Москомспорта</v>
      </c>
      <c r="H114" s="206">
        <f>INDEX(ИТОГИ!G:G,MATCH(протокол!Q114,ИТОГИ!E:E,0))</f>
        <v>5.8680555555555552E-3</v>
      </c>
      <c r="I114" s="237" t="str">
        <f>INDEX(ИТОГИ!H:H,MATCH(протокол!Q114,ИТОГИ!E:E,0))</f>
        <v>(28)</v>
      </c>
      <c r="J114" s="206">
        <f>INDEX(ИТОГИ!I:I,MATCH(протокол!Q114,ИТОГИ!E:E,0))</f>
        <v>6.3541666666666677E-3</v>
      </c>
      <c r="K114" s="237" t="str">
        <f>INDEX(ИТОГИ!J:J,MATCH(протокол!Q114,ИТОГИ!E:E,0))</f>
        <v>(23)</v>
      </c>
      <c r="L114" s="208">
        <f t="shared" si="11"/>
        <v>1.2222222222222223E-2</v>
      </c>
      <c r="M114" s="206">
        <f t="shared" si="12"/>
        <v>2.9166666666666681E-3</v>
      </c>
      <c r="N114" s="238">
        <f t="shared" si="13"/>
        <v>0.31343283582089571</v>
      </c>
      <c r="O114" s="207" t="s">
        <v>8</v>
      </c>
      <c r="P114" s="230" t="str">
        <f>INDEX(мандатка!AC:AC,MATCH(протокол!Q114,мандатка!F:F,0))</f>
        <v>Семиволос Алексей Юрьевич</v>
      </c>
      <c r="Q114" s="223" t="s">
        <v>439</v>
      </c>
      <c r="R114" s="253">
        <f>INDEX(ИТОГИ!K:K,MATCH(протокол!Q114,ИТОГИ!E:E,0))</f>
        <v>1.2222222222222223E-2</v>
      </c>
      <c r="S114" s="211"/>
      <c r="T114" s="212"/>
      <c r="U114" s="212"/>
    </row>
    <row r="115" spans="1:21" ht="29.25" customHeight="1">
      <c r="A115" s="202">
        <v>23</v>
      </c>
      <c r="B115" s="203" t="str">
        <f>INDEX(Оргео!C:C,MATCH(протокол!Q115,Оргео!F:F,0))</f>
        <v>Волков</v>
      </c>
      <c r="C115" s="203" t="str">
        <f>INDEX(Оргео!D:D,MATCH(протокол!Q115,Оргео!F:F,0))</f>
        <v>Артём</v>
      </c>
      <c r="D115" s="203" t="str">
        <f>INDEX(Оргео!E:E,MATCH(протокол!Q115,Оргео!F:F,0))</f>
        <v>Антонович</v>
      </c>
      <c r="E115" s="204">
        <f>INDEX(Оргео!L:L,MATCH(протокол!Q115,Оргео!F:F,0))</f>
        <v>40744</v>
      </c>
      <c r="F115" s="205" t="str">
        <f>INDEX(мандатка!I:I,MATCH(протокол!Q115,мандатка!F:F,0))</f>
        <v>2р</v>
      </c>
      <c r="G115" s="228" t="str">
        <f>INDEX(мандатка!Z:Z,MATCH(протокол!Q115,мандатка!F:F,0))</f>
        <v>ГБПОУ «МССУОР № 2» Москомспорта</v>
      </c>
      <c r="H115" s="206">
        <f>INDEX(ИТОГИ!G:G,MATCH(протокол!Q115,ИТОГИ!E:E,0))</f>
        <v>4.9421296296296297E-3</v>
      </c>
      <c r="I115" s="237" t="str">
        <f>INDEX(ИТОГИ!H:H,MATCH(протокол!Q115,ИТОГИ!E:E,0))</f>
        <v>(23)</v>
      </c>
      <c r="J115" s="206">
        <f>INDEX(ИТОГИ!I:I,MATCH(протокол!Q115,ИТОГИ!E:E,0))</f>
        <v>7.3263888888888892E-3</v>
      </c>
      <c r="K115" s="237" t="str">
        <f>INDEX(ИТОГИ!J:J,MATCH(протокол!Q115,ИТОГИ!E:E,0))</f>
        <v>(25)</v>
      </c>
      <c r="L115" s="208">
        <f t="shared" ref="L115:L116" si="14">H115+J115</f>
        <v>1.2268518518518519E-2</v>
      </c>
      <c r="M115" s="206">
        <f t="shared" si="12"/>
        <v>2.9629629629629641E-3</v>
      </c>
      <c r="N115" s="238">
        <f t="shared" si="13"/>
        <v>0.31840796019900514</v>
      </c>
      <c r="O115" s="207" t="s">
        <v>8</v>
      </c>
      <c r="P115" s="230" t="str">
        <f>INDEX(мандатка!AC:AC,MATCH(протокол!Q115,мандатка!F:F,0))</f>
        <v>Семиволос Алексей Юрьевич</v>
      </c>
      <c r="Q115" s="223" t="s">
        <v>440</v>
      </c>
      <c r="R115" s="253">
        <f>INDEX(ИТОГИ!K:K,MATCH(протокол!Q115,ИТОГИ!E:E,0))</f>
        <v>1.2268518518518519E-2</v>
      </c>
      <c r="S115" s="211"/>
      <c r="T115" s="212"/>
      <c r="U115" s="212"/>
    </row>
    <row r="116" spans="1:21" ht="29.25" customHeight="1">
      <c r="A116" s="202">
        <v>24</v>
      </c>
      <c r="B116" s="203" t="str">
        <f>INDEX(Оргео!C:C,MATCH(протокол!Q116,Оргео!F:F,0))</f>
        <v>Иванов</v>
      </c>
      <c r="C116" s="203" t="str">
        <f>INDEX(Оргео!D:D,MATCH(протокол!Q116,Оргео!F:F,0))</f>
        <v>Фёдор</v>
      </c>
      <c r="D116" s="203" t="str">
        <f>INDEX(Оргео!E:E,MATCH(протокол!Q116,Оргео!F:F,0))</f>
        <v>Ильич</v>
      </c>
      <c r="E116" s="204">
        <f>INDEX(Оргео!L:L,MATCH(протокол!Q116,Оргео!F:F,0))</f>
        <v>40324</v>
      </c>
      <c r="F116" s="205" t="str">
        <f>INDEX(мандатка!I:I,MATCH(протокол!Q116,мандатка!F:F,0))</f>
        <v>2р</v>
      </c>
      <c r="G116" s="228" t="str">
        <f>INDEX(мандатка!Z:Z,MATCH(протокол!Q116,мандатка!F:F,0))</f>
        <v>ГБПОУ «МССУОР № 2» Москомспорта</v>
      </c>
      <c r="H116" s="206">
        <f>INDEX(ИТОГИ!G:G,MATCH(протокол!Q116,ИТОГИ!E:E,0))</f>
        <v>6.145833333333333E-3</v>
      </c>
      <c r="I116" s="237" t="str">
        <f>INDEX(ИТОГИ!H:H,MATCH(протокол!Q116,ИТОГИ!E:E,0))</f>
        <v>(29)</v>
      </c>
      <c r="J116" s="206">
        <f>INDEX(ИТОГИ!I:I,MATCH(протокол!Q116,ИТОГИ!E:E,0))</f>
        <v>6.2847222222222228E-3</v>
      </c>
      <c r="K116" s="237" t="str">
        <f>INDEX(ИТОГИ!J:J,MATCH(протокол!Q116,ИТОГИ!E:E,0))</f>
        <v>(21)</v>
      </c>
      <c r="L116" s="208">
        <f t="shared" si="14"/>
        <v>1.2430555555555556E-2</v>
      </c>
      <c r="M116" s="206">
        <f t="shared" si="12"/>
        <v>3.125000000000001E-3</v>
      </c>
      <c r="N116" s="238">
        <f t="shared" si="13"/>
        <v>0.3358208955223882</v>
      </c>
      <c r="O116" s="207" t="s">
        <v>8</v>
      </c>
      <c r="P116" s="230" t="str">
        <f>INDEX(мандатка!AC:AC,MATCH(протокол!Q116,мандатка!F:F,0))</f>
        <v>Семиволос Алексей Юрьевич</v>
      </c>
      <c r="Q116" s="223" t="s">
        <v>438</v>
      </c>
      <c r="R116" s="253">
        <f>INDEX(ИТОГИ!K:K,MATCH(протокол!Q116,ИТОГИ!E:E,0))</f>
        <v>1.2430555555555556E-2</v>
      </c>
      <c r="S116" s="234"/>
      <c r="T116" s="235"/>
      <c r="U116" s="235"/>
    </row>
    <row r="117" spans="1:21" ht="29.25" customHeight="1">
      <c r="A117" s="208" t="s">
        <v>4085</v>
      </c>
      <c r="B117" s="203" t="str">
        <f>INDEX(Оргео!C:C,MATCH(протокол!Q117,Оргео!F:F,0))</f>
        <v>Новиков</v>
      </c>
      <c r="C117" s="203" t="str">
        <f>INDEX(Оргео!D:D,MATCH(протокол!Q117,Оргео!F:F,0))</f>
        <v>Николай</v>
      </c>
      <c r="D117" s="203" t="str">
        <f>INDEX(Оргео!E:E,MATCH(протокол!Q117,Оргео!F:F,0))</f>
        <v>Николаевич</v>
      </c>
      <c r="E117" s="204">
        <f>INDEX(Оргео!L:L,MATCH(протокол!Q117,Оргео!F:F,0))</f>
        <v>40904</v>
      </c>
      <c r="F117" s="205" t="str">
        <f>INDEX(мандатка!I:I,MATCH(протокол!Q117,мандатка!F:F,0))</f>
        <v>1р</v>
      </c>
      <c r="G117" s="228" t="str">
        <f>INDEX(мандатка!Z:Z,MATCH(протокол!Q117,мандатка!F:F,0))</f>
        <v>ГБПОУ «МССУОР № 2» Москомспорта</v>
      </c>
      <c r="H117" s="206">
        <f>INDEX(ИТОГИ!G:G,MATCH(протокол!Q117,ИТОГИ!E:E,0))</f>
        <v>4.5023148148148149E-3</v>
      </c>
      <c r="I117" s="237" t="str">
        <f>INDEX(ИТОГИ!H:H,MATCH(протокол!Q117,ИТОГИ!E:E,0))</f>
        <v>(15)</v>
      </c>
      <c r="J117" s="206" t="str">
        <f>INDEX(ИТОГИ!I:I,MATCH(протокол!Q117,ИТОГИ!E:E,0))</f>
        <v>сошел</v>
      </c>
      <c r="K117" s="237"/>
      <c r="L117" s="208" t="s">
        <v>4085</v>
      </c>
      <c r="M117" s="206"/>
      <c r="N117" s="238"/>
      <c r="O117" s="207"/>
      <c r="P117" s="230" t="str">
        <f>INDEX(мандатка!AC:AC,MATCH(протокол!Q117,мандатка!F:F,0))</f>
        <v>Семиволос Алексей Юрьевич</v>
      </c>
      <c r="Q117" s="223" t="s">
        <v>454</v>
      </c>
      <c r="R117" s="255"/>
      <c r="S117" s="234"/>
      <c r="T117" s="235"/>
      <c r="U117" s="235"/>
    </row>
    <row r="118" spans="1:21" ht="29.25" customHeight="1">
      <c r="A118" s="208" t="s">
        <v>4085</v>
      </c>
      <c r="B118" s="203" t="str">
        <f>INDEX(Оргео!C:C,MATCH(протокол!Q118,Оргео!F:F,0))</f>
        <v>Стемасов</v>
      </c>
      <c r="C118" s="203" t="str">
        <f>INDEX(Оргео!D:D,MATCH(протокол!Q118,Оргео!F:F,0))</f>
        <v>Богдан</v>
      </c>
      <c r="D118" s="203" t="str">
        <f>INDEX(Оргео!E:E,MATCH(протокол!Q118,Оргео!F:F,0))</f>
        <v>Ильич</v>
      </c>
      <c r="E118" s="204">
        <f>INDEX(Оргео!L:L,MATCH(протокол!Q118,Оргео!F:F,0))</f>
        <v>40758</v>
      </c>
      <c r="F118" s="205" t="str">
        <f>INDEX(мандатка!I:I,MATCH(протокол!Q118,мандатка!F:F,0))</f>
        <v>2р</v>
      </c>
      <c r="G118" s="228" t="str">
        <f>INDEX(мандатка!Z:Z,MATCH(протокол!Q118,мандатка!F:F,0))</f>
        <v>ГБПОУ «МССУОР № 2» Москомспорта</v>
      </c>
      <c r="H118" s="206">
        <f>INDEX(ИТОГИ!G:G,MATCH(протокол!Q118,ИТОГИ!E:E,0))</f>
        <v>4.5370370370370373E-3</v>
      </c>
      <c r="I118" s="237" t="str">
        <f>INDEX(ИТОГИ!H:H,MATCH(протокол!Q118,ИТОГИ!E:E,0))</f>
        <v>(16)</v>
      </c>
      <c r="J118" s="206" t="str">
        <f>INDEX(ИТОГИ!I:I,MATCH(протокол!Q118,ИТОГИ!E:E,0))</f>
        <v>сошел</v>
      </c>
      <c r="K118" s="237"/>
      <c r="L118" s="208" t="s">
        <v>4085</v>
      </c>
      <c r="M118" s="197"/>
      <c r="N118" s="238"/>
      <c r="O118" s="207"/>
      <c r="P118" s="230" t="str">
        <f>INDEX(мандатка!AC:AC,MATCH(протокол!Q118,мандатка!F:F,0))</f>
        <v>Семиволос Алексей Юрьевич</v>
      </c>
      <c r="Q118" s="210" t="s">
        <v>447</v>
      </c>
      <c r="R118" s="253"/>
      <c r="S118" s="234"/>
      <c r="T118" s="235"/>
      <c r="U118" s="235"/>
    </row>
    <row r="119" spans="1:21" ht="29.25" customHeight="1">
      <c r="A119" s="208" t="s">
        <v>4085</v>
      </c>
      <c r="B119" s="203" t="str">
        <f>INDEX(Оргео!C:C,MATCH(протокол!Q119,Оргео!F:F,0))</f>
        <v>Овсянников</v>
      </c>
      <c r="C119" s="203" t="str">
        <f>INDEX(Оргео!D:D,MATCH(протокол!Q119,Оргео!F:F,0))</f>
        <v>Сергей</v>
      </c>
      <c r="D119" s="203" t="str">
        <f>INDEX(Оргео!E:E,MATCH(протокол!Q119,Оргео!F:F,0))</f>
        <v>Александрович</v>
      </c>
      <c r="E119" s="204">
        <f>INDEX(Оргео!L:L,MATCH(протокол!Q119,Оргео!F:F,0))</f>
        <v>40150</v>
      </c>
      <c r="F119" s="205" t="str">
        <f>INDEX(мандатка!I:I,MATCH(протокол!Q119,мандатка!F:F,0))</f>
        <v>1р</v>
      </c>
      <c r="G119" s="228" t="str">
        <f>INDEX(мандатка!Z:Z,MATCH(протокол!Q119,мандатка!F:F,0))</f>
        <v>ГБПОУ «МССУОР № 2» Москомспорта</v>
      </c>
      <c r="H119" s="206">
        <f>INDEX(ИТОГИ!G:G,MATCH(протокол!Q119,ИТОГИ!E:E,0))</f>
        <v>5.162037037037037E-3</v>
      </c>
      <c r="I119" s="237" t="str">
        <f>INDEX(ИТОГИ!H:H,MATCH(протокол!Q119,ИТОГИ!E:E,0))</f>
        <v>(27)</v>
      </c>
      <c r="J119" s="206" t="str">
        <f>INDEX(ИТОГИ!I:I,MATCH(протокол!Q119,ИТОГИ!E:E,0))</f>
        <v>сошел</v>
      </c>
      <c r="K119" s="237"/>
      <c r="L119" s="208" t="s">
        <v>4085</v>
      </c>
      <c r="M119" s="197"/>
      <c r="N119" s="238"/>
      <c r="O119" s="207"/>
      <c r="P119" s="230" t="str">
        <f>INDEX(мандатка!AC:AC,MATCH(протокол!Q119,мандатка!F:F,0))</f>
        <v>Пахомова Марина Сергеевна</v>
      </c>
      <c r="Q119" s="224" t="s">
        <v>444</v>
      </c>
      <c r="R119" s="255"/>
      <c r="S119" s="234"/>
      <c r="T119" s="235"/>
      <c r="U119" s="235"/>
    </row>
    <row r="120" spans="1:21" ht="29.25" customHeight="1">
      <c r="A120" s="208" t="s">
        <v>4085</v>
      </c>
      <c r="B120" s="203" t="str">
        <f>INDEX(Оргео!C:C,MATCH(протокол!Q120,Оргео!F:F,0))</f>
        <v>Щипачев</v>
      </c>
      <c r="C120" s="203" t="str">
        <f>INDEX(Оргео!D:D,MATCH(протокол!Q120,Оргео!F:F,0))</f>
        <v>Дмитрий</v>
      </c>
      <c r="D120" s="203" t="str">
        <f>INDEX(Оргео!E:E,MATCH(протокол!Q120,Оргео!F:F,0))</f>
        <v>Артемович</v>
      </c>
      <c r="E120" s="204">
        <f>INDEX(Оргео!L:L,MATCH(протокол!Q120,Оргео!F:F,0))</f>
        <v>40773</v>
      </c>
      <c r="F120" s="205" t="str">
        <f>INDEX(мандатка!I:I,MATCH(протокол!Q120,мандатка!F:F,0))</f>
        <v>2р</v>
      </c>
      <c r="G120" s="228" t="s">
        <v>4295</v>
      </c>
      <c r="H120" s="206">
        <f>INDEX(ИТОГИ!G:G,MATCH(протокол!Q120,ИТОГИ!E:E,0))</f>
        <v>4.5486111111111109E-3</v>
      </c>
      <c r="I120" s="237" t="str">
        <f>INDEX(ИТОГИ!H:H,MATCH(протокол!Q120,ИТОГИ!E:E,0))</f>
        <v>(17)</v>
      </c>
      <c r="J120" s="206" t="str">
        <f>INDEX(ИТОГИ!I:I,MATCH(протокол!Q120,ИТОГИ!E:E,0))</f>
        <v>снят</v>
      </c>
      <c r="K120" s="237"/>
      <c r="L120" s="208" t="s">
        <v>4085</v>
      </c>
      <c r="M120" s="197"/>
      <c r="N120" s="238"/>
      <c r="O120" s="207"/>
      <c r="P120" s="230" t="s">
        <v>4100</v>
      </c>
      <c r="Q120" s="223" t="s">
        <v>448</v>
      </c>
      <c r="R120" s="255"/>
      <c r="S120" s="234"/>
      <c r="T120" s="235"/>
      <c r="U120" s="235"/>
    </row>
    <row r="121" spans="1:21" s="239" customFormat="1" ht="29.25" customHeight="1">
      <c r="A121" s="202" t="s">
        <v>3912</v>
      </c>
      <c r="B121" s="203" t="str">
        <f>INDEX(Оргео!C:C,MATCH(протокол!Q121,Оргео!F:F,0))</f>
        <v>Задаура</v>
      </c>
      <c r="C121" s="203" t="str">
        <f>INDEX(Оргео!D:D,MATCH(протокол!Q121,Оргео!F:F,0))</f>
        <v>Дмитрий</v>
      </c>
      <c r="D121" s="203" t="str">
        <f>INDEX(Оргео!E:E,MATCH(протокол!Q121,Оргео!F:F,0))</f>
        <v>Евгеньевич</v>
      </c>
      <c r="E121" s="204">
        <f>INDEX(Оргео!L:L,MATCH(протокол!Q121,Оргео!F:F,0))</f>
        <v>40596</v>
      </c>
      <c r="F121" s="205" t="str">
        <f>INDEX(мандатка!I:I,MATCH(протокол!Q121,мандатка!F:F,0))</f>
        <v>1р</v>
      </c>
      <c r="G121" s="228" t="s">
        <v>4296</v>
      </c>
      <c r="H121" s="206">
        <f>INDEX(ИТОГИ!G:G,MATCH(протокол!Q121,ИТОГИ!E:E,0))</f>
        <v>4.1087962962962962E-3</v>
      </c>
      <c r="I121" s="237" t="str">
        <f>INDEX(ИТОГИ!H:H,MATCH(протокол!Q121,ИТОГИ!E:E,0))</f>
        <v>(3)</v>
      </c>
      <c r="J121" s="206">
        <f>INDEX(ИТОГИ!I:I,MATCH(протокол!Q121,ИТОГИ!E:E,0))</f>
        <v>5.3240740740740748E-3</v>
      </c>
      <c r="K121" s="237" t="str">
        <f>INDEX(ИТОГИ!J:J,MATCH(протокол!Q121,ИТОГИ!E:E,0))</f>
        <v>(2)</v>
      </c>
      <c r="L121" s="208">
        <f>H121+J121</f>
        <v>9.432870370370371E-3</v>
      </c>
      <c r="M121" s="206">
        <f>L121-$L$92</f>
        <v>1.2731481481481621E-4</v>
      </c>
      <c r="N121" s="238">
        <f>M121/$L$55</f>
        <v>1.3157894736842249E-2</v>
      </c>
      <c r="O121" s="207" t="s">
        <v>9</v>
      </c>
      <c r="P121" s="230" t="s">
        <v>4100</v>
      </c>
      <c r="Q121" s="246" t="s">
        <v>459</v>
      </c>
      <c r="R121" s="255"/>
      <c r="S121" s="240"/>
      <c r="T121" s="241"/>
      <c r="U121" s="241"/>
    </row>
    <row r="122" spans="1:21" ht="15.75">
      <c r="A122" s="213"/>
      <c r="B122" s="214"/>
      <c r="C122" s="214"/>
      <c r="D122" s="214"/>
      <c r="E122" s="215"/>
      <c r="F122" s="216"/>
      <c r="G122" s="217"/>
      <c r="H122" s="218"/>
      <c r="I122" s="219"/>
      <c r="J122" s="218"/>
      <c r="K122" s="219"/>
      <c r="L122" s="218"/>
      <c r="M122" s="218"/>
      <c r="N122" s="218"/>
      <c r="O122" s="219"/>
      <c r="P122" s="220"/>
      <c r="R122" s="254"/>
      <c r="S122" s="211"/>
      <c r="T122" s="212"/>
      <c r="U122" s="212"/>
    </row>
    <row r="123" spans="1:21" ht="21" customHeight="1">
      <c r="D123" s="221" t="s">
        <v>4104</v>
      </c>
      <c r="E123"/>
      <c r="I123" s="221" t="s">
        <v>4105</v>
      </c>
      <c r="R123" s="254"/>
    </row>
    <row r="124" spans="1:21" ht="21" customHeight="1">
      <c r="E124"/>
      <c r="I124" s="222"/>
      <c r="R124" s="254"/>
    </row>
    <row r="125" spans="1:21" ht="21" customHeight="1">
      <c r="D125" s="222" t="s">
        <v>4106</v>
      </c>
      <c r="E125"/>
      <c r="I125" s="222" t="s">
        <v>4289</v>
      </c>
      <c r="R125" s="254"/>
    </row>
    <row r="127" spans="1:21" ht="27.75">
      <c r="G127" s="169" t="s">
        <v>4109</v>
      </c>
    </row>
    <row r="128" spans="1:21" ht="23.25">
      <c r="G128" s="170" t="s">
        <v>4087</v>
      </c>
    </row>
    <row r="129" spans="1:21" ht="18">
      <c r="G129" s="171" t="s">
        <v>4088</v>
      </c>
    </row>
    <row r="130" spans="1:21" ht="21">
      <c r="G130" s="172" t="s">
        <v>4298</v>
      </c>
      <c r="H130" s="173"/>
      <c r="J130" s="174"/>
    </row>
    <row r="131" spans="1:21" ht="32.25" customHeight="1">
      <c r="A131" s="256" t="s">
        <v>4090</v>
      </c>
      <c r="B131" s="256"/>
      <c r="C131" s="256"/>
      <c r="D131" s="256"/>
      <c r="E131" s="256"/>
      <c r="G131" s="175"/>
      <c r="H131" s="176"/>
      <c r="I131" s="176"/>
      <c r="K131" s="177"/>
      <c r="L131" s="177"/>
      <c r="M131" s="257" t="s">
        <v>4108</v>
      </c>
      <c r="N131" s="257"/>
      <c r="O131" s="257"/>
      <c r="P131" s="257"/>
      <c r="Q131" s="243"/>
      <c r="R131" s="251"/>
    </row>
    <row r="132" spans="1:21" ht="30">
      <c r="A132" s="178" t="s">
        <v>4086</v>
      </c>
      <c r="B132" s="178" t="s">
        <v>962</v>
      </c>
      <c r="C132" s="178" t="s">
        <v>963</v>
      </c>
      <c r="D132" s="178" t="s">
        <v>964</v>
      </c>
      <c r="E132" s="178" t="s">
        <v>4091</v>
      </c>
      <c r="F132" s="179" t="s">
        <v>4092</v>
      </c>
      <c r="G132" s="178" t="s">
        <v>4093</v>
      </c>
      <c r="H132" s="258" t="s">
        <v>4094</v>
      </c>
      <c r="I132" s="258"/>
      <c r="J132" s="258" t="s">
        <v>4095</v>
      </c>
      <c r="K132" s="258"/>
      <c r="L132" s="180" t="s">
        <v>3777</v>
      </c>
      <c r="M132" s="259" t="s">
        <v>4290</v>
      </c>
      <c r="N132" s="260"/>
      <c r="O132" s="178" t="s">
        <v>4096</v>
      </c>
      <c r="P132" s="178" t="s">
        <v>4097</v>
      </c>
      <c r="Q132" s="244" t="s">
        <v>5</v>
      </c>
      <c r="R132" s="252"/>
    </row>
    <row r="133" spans="1:21" ht="18.75">
      <c r="A133" s="182"/>
      <c r="B133" s="183"/>
      <c r="C133" s="183"/>
      <c r="D133" s="183"/>
      <c r="E133" s="183"/>
      <c r="F133" s="184"/>
      <c r="G133" s="185" t="s">
        <v>4299</v>
      </c>
      <c r="H133" s="186"/>
      <c r="I133" s="186"/>
      <c r="J133" s="187"/>
      <c r="K133" s="188"/>
      <c r="L133" s="188"/>
      <c r="M133" s="231"/>
      <c r="N133" s="231"/>
      <c r="O133" s="189"/>
      <c r="P133" s="190"/>
      <c r="Q133" s="244"/>
      <c r="R133" s="252"/>
      <c r="S133" s="191" t="s">
        <v>4300</v>
      </c>
      <c r="T133" s="192" t="s">
        <v>17</v>
      </c>
      <c r="U133" s="192" t="s">
        <v>5</v>
      </c>
    </row>
    <row r="134" spans="1:21" ht="29.25" customHeight="1">
      <c r="A134" s="193">
        <v>1</v>
      </c>
      <c r="B134" s="194" t="str">
        <f>INDEX(Оргео!C:C,MATCH(протокол!Q134,Оргео!F:F,0))</f>
        <v>Берладир</v>
      </c>
      <c r="C134" s="194" t="str">
        <f>INDEX(Оргео!D:D,MATCH(протокол!Q134,Оргео!F:F,0))</f>
        <v>Ярослава</v>
      </c>
      <c r="D134" s="194" t="str">
        <f>INDEX(Оргео!E:E,MATCH(протокол!Q134,Оргео!F:F,0))</f>
        <v>Игоревна</v>
      </c>
      <c r="E134" s="195">
        <f>INDEX(Оргео!L:L,MATCH(протокол!Q134,Оргео!F:F,0))</f>
        <v>39308</v>
      </c>
      <c r="F134" s="196" t="str">
        <f>INDEX(мандатка!I:I,MATCH(протокол!Q134,мандатка!F:F,0))</f>
        <v>кмс</v>
      </c>
      <c r="G134" s="227" t="str">
        <f>INDEX(мандатка!Z:Z,MATCH(протокол!Q134,мандатка!F:F,0))</f>
        <v>ГБПОУ «МССУОР № 2» Москомспорта</v>
      </c>
      <c r="H134" s="197">
        <f>INDEX(ИТОГИ!G:G,MATCH(протокол!Q134,ИТОГИ!E:E,0))</f>
        <v>9.3749999999999997E-3</v>
      </c>
      <c r="I134" s="236" t="str">
        <f>INDEX(ИТОГИ!H:H,MATCH(протокол!Q134,ИТОГИ!E:E,0))</f>
        <v>(2)</v>
      </c>
      <c r="J134" s="197">
        <f>INDEX(ИТОГИ!I:I,MATCH(протокол!Q134,ИТОГИ!E:E,0))</f>
        <v>1.2974537037037036E-2</v>
      </c>
      <c r="K134" s="236" t="str">
        <f>INDEX(ИТОГИ!J:J,MATCH(протокол!Q134,ИТОГИ!E:E,0))</f>
        <v>(1)</v>
      </c>
      <c r="L134" s="197">
        <f t="shared" ref="L134:L139" si="15">H134+J134</f>
        <v>2.2349537037037036E-2</v>
      </c>
      <c r="M134" s="197" t="s">
        <v>4100</v>
      </c>
      <c r="N134" s="232"/>
      <c r="O134" s="198" t="s">
        <v>4099</v>
      </c>
      <c r="P134" s="229" t="str">
        <f>INDEX(мандатка!AC:AC,MATCH(протокол!Q134,мандатка!F:F,0))</f>
        <v>Мещерякова Валентина Николаевна</v>
      </c>
      <c r="Q134" s="223" t="s">
        <v>403</v>
      </c>
      <c r="R134" s="253">
        <f>INDEX(ИТОГИ!K:K,MATCH(протокол!Q134,ИТОГИ!E:E,0))</f>
        <v>2.2349537037037036E-2</v>
      </c>
      <c r="S134" s="200" t="s">
        <v>4099</v>
      </c>
      <c r="T134" s="201" t="s">
        <v>4301</v>
      </c>
      <c r="U134" s="201" t="s">
        <v>4302</v>
      </c>
    </row>
    <row r="135" spans="1:21" ht="29.25" customHeight="1">
      <c r="A135" s="193">
        <v>2</v>
      </c>
      <c r="B135" s="194" t="str">
        <f>INDEX(Оргео!C:C,MATCH(протокол!Q135,Оргео!F:F,0))</f>
        <v>Городова</v>
      </c>
      <c r="C135" s="194" t="str">
        <f>INDEX(Оргео!D:D,MATCH(протокол!Q135,Оргео!F:F,0))</f>
        <v>Кристина</v>
      </c>
      <c r="D135" s="194" t="str">
        <f>INDEX(Оргео!E:E,MATCH(протокол!Q135,Оргео!F:F,0))</f>
        <v>Вячеславовна</v>
      </c>
      <c r="E135" s="195">
        <f>INDEX(Оргео!L:L,MATCH(протокол!Q135,Оргео!F:F,0))</f>
        <v>39785</v>
      </c>
      <c r="F135" s="196" t="str">
        <f>INDEX(мандатка!I:I,MATCH(протокол!Q135,мандатка!F:F,0))</f>
        <v>кмс</v>
      </c>
      <c r="G135" s="227" t="str">
        <f>INDEX(мандатка!Z:Z,MATCH(протокол!Q135,мандатка!F:F,0))</f>
        <v>ГБУ ДО «Московская академия современного пятиборья»</v>
      </c>
      <c r="H135" s="197">
        <f>INDEX(ИТОГИ!G:G,MATCH(протокол!Q135,ИТОГИ!E:E,0))</f>
        <v>9.6527777777777775E-3</v>
      </c>
      <c r="I135" s="236" t="str">
        <f>INDEX(ИТОГИ!H:H,MATCH(протокол!Q135,ИТОГИ!E:E,0))</f>
        <v>(4)</v>
      </c>
      <c r="J135" s="197">
        <f>INDEX(ИТОГИ!I:I,MATCH(протокол!Q135,ИТОГИ!E:E,0))</f>
        <v>1.3298611111111112E-2</v>
      </c>
      <c r="K135" s="236" t="str">
        <f>INDEX(ИТОГИ!J:J,MATCH(протокол!Q135,ИТОГИ!E:E,0))</f>
        <v>(2)</v>
      </c>
      <c r="L135" s="199">
        <f t="shared" si="15"/>
        <v>2.2951388888888889E-2</v>
      </c>
      <c r="M135" s="197">
        <f>L135-$L$134</f>
        <v>6.0185185185185341E-4</v>
      </c>
      <c r="N135" s="233">
        <f>M135/$L$134</f>
        <v>2.692905230450551E-2</v>
      </c>
      <c r="O135" s="198" t="s">
        <v>4099</v>
      </c>
      <c r="P135" s="229" t="str">
        <f>INDEX(мандатка!AC:AC,MATCH(протокол!Q135,мандатка!F:F,0))</f>
        <v>Выборнов Сергей Сергеевич, Зуев Алексей Геннадьевич</v>
      </c>
      <c r="Q135" s="223" t="s">
        <v>399</v>
      </c>
      <c r="R135" s="253">
        <f>INDEX(ИТОГИ!K:K,MATCH(протокол!Q135,ИТОГИ!E:E,0))</f>
        <v>2.2951388888888889E-2</v>
      </c>
      <c r="S135" s="200">
        <v>1</v>
      </c>
      <c r="T135" s="201" t="s">
        <v>4303</v>
      </c>
      <c r="U135" s="201" t="s">
        <v>4304</v>
      </c>
    </row>
    <row r="136" spans="1:21" ht="29.25" customHeight="1">
      <c r="A136" s="193">
        <v>3</v>
      </c>
      <c r="B136" s="194" t="str">
        <f>INDEX(Оргео!C:C,MATCH(протокол!Q136,Оргео!F:F,0))</f>
        <v>Ковалева</v>
      </c>
      <c r="C136" s="194" t="str">
        <f>INDEX(Оргео!D:D,MATCH(протокол!Q136,Оргео!F:F,0))</f>
        <v>Виктория</v>
      </c>
      <c r="D136" s="194" t="str">
        <f>INDEX(Оргео!E:E,MATCH(протокол!Q136,Оргео!F:F,0))</f>
        <v>Евгеньевна</v>
      </c>
      <c r="E136" s="195">
        <f>INDEX(Оргео!L:L,MATCH(протокол!Q136,Оргео!F:F,0))</f>
        <v>39780</v>
      </c>
      <c r="F136" s="196" t="str">
        <f>INDEX(мандатка!I:I,MATCH(протокол!Q136,мандатка!F:F,0))</f>
        <v>кмс</v>
      </c>
      <c r="G136" s="227" t="str">
        <f>INDEX(мандатка!Z:Z,MATCH(протокол!Q136,мандатка!F:F,0))</f>
        <v>ГБПОУ «МССУОР № 2» Москомспорта</v>
      </c>
      <c r="H136" s="197">
        <f>INDEX(ИТОГИ!G:G,MATCH(протокол!Q136,ИТОГИ!E:E,0))</f>
        <v>9.5949074074074079E-3</v>
      </c>
      <c r="I136" s="236" t="str">
        <f>INDEX(ИТОГИ!H:H,MATCH(протокол!Q136,ИТОГИ!E:E,0))</f>
        <v>(3)</v>
      </c>
      <c r="J136" s="197">
        <f>INDEX(ИТОГИ!I:I,MATCH(протокол!Q136,ИТОГИ!E:E,0))</f>
        <v>1.3645833333333334E-2</v>
      </c>
      <c r="K136" s="236" t="str">
        <f>INDEX(ИТОГИ!J:J,MATCH(протокол!Q136,ИТОГИ!E:E,0))</f>
        <v>(3)</v>
      </c>
      <c r="L136" s="199">
        <f t="shared" si="15"/>
        <v>2.3240740740740742E-2</v>
      </c>
      <c r="M136" s="197">
        <f t="shared" ref="M136:M139" si="16">L136-$L$134</f>
        <v>8.9120370370370655E-4</v>
      </c>
      <c r="N136" s="233">
        <f t="shared" ref="N136:N139" si="17">M136/$L$134</f>
        <v>3.9875712066287025E-2</v>
      </c>
      <c r="O136" s="198" t="s">
        <v>4099</v>
      </c>
      <c r="P136" s="229" t="str">
        <f>INDEX(мандатка!AC:AC,MATCH(протокол!Q136,мандатка!F:F,0))</f>
        <v>Антошина Ирина Николаевна</v>
      </c>
      <c r="Q136" s="223" t="s">
        <v>402</v>
      </c>
      <c r="R136" s="253">
        <f>INDEX(ИТОГИ!K:K,MATCH(протокол!Q136,ИТОГИ!E:E,0))</f>
        <v>2.3240740740740742E-2</v>
      </c>
      <c r="S136" s="200">
        <v>2</v>
      </c>
      <c r="T136" s="201" t="s">
        <v>4302</v>
      </c>
      <c r="U136" s="201" t="s">
        <v>4305</v>
      </c>
    </row>
    <row r="137" spans="1:21" ht="29.25" customHeight="1">
      <c r="A137" s="202">
        <v>4</v>
      </c>
      <c r="B137" s="203" t="str">
        <f>INDEX(Оргео!C:C,MATCH(протокол!Q137,Оргео!F:F,0))</f>
        <v>Масленникова</v>
      </c>
      <c r="C137" s="203" t="str">
        <f>INDEX(Оргео!D:D,MATCH(протокол!Q137,Оргео!F:F,0))</f>
        <v>Елизавета</v>
      </c>
      <c r="D137" s="203" t="str">
        <f>INDEX(Оргео!E:E,MATCH(протокол!Q137,Оргео!F:F,0))</f>
        <v>Вячеславовна</v>
      </c>
      <c r="E137" s="204">
        <f>INDEX(Оргео!L:L,MATCH(протокол!Q137,Оргео!F:F,0))</f>
        <v>39575</v>
      </c>
      <c r="F137" s="205" t="str">
        <f>INDEX(мандатка!I:I,MATCH(протокол!Q137,мандатка!F:F,0))</f>
        <v>кмс</v>
      </c>
      <c r="G137" s="228" t="str">
        <f>INDEX(мандатка!Z:Z,MATCH(протокол!Q137,мандатка!F:F,0))</f>
        <v>ГБУ ДО «Московская академия современного пятиборья»</v>
      </c>
      <c r="H137" s="206">
        <f>INDEX(ИТОГИ!G:G,MATCH(протокол!Q137,ИТОГИ!E:E,0))</f>
        <v>1.03125E-2</v>
      </c>
      <c r="I137" s="237" t="str">
        <f>INDEX(ИТОГИ!H:H,MATCH(протокол!Q137,ИТОГИ!E:E,0))</f>
        <v>(8)</v>
      </c>
      <c r="J137" s="206">
        <f>INDEX(ИТОГИ!I:I,MATCH(протокол!Q137,ИТОГИ!E:E,0))</f>
        <v>1.4097222222222221E-2</v>
      </c>
      <c r="K137" s="237" t="str">
        <f>INDEX(ИТОГИ!J:J,MATCH(протокол!Q137,ИТОГИ!E:E,0))</f>
        <v>(4)</v>
      </c>
      <c r="L137" s="208">
        <f t="shared" si="15"/>
        <v>2.4409722222222222E-2</v>
      </c>
      <c r="M137" s="206">
        <f t="shared" si="16"/>
        <v>2.0601851851851857E-3</v>
      </c>
      <c r="N137" s="238">
        <f t="shared" si="17"/>
        <v>9.2180217503884027E-2</v>
      </c>
      <c r="O137" s="207" t="s">
        <v>4099</v>
      </c>
      <c r="P137" s="230" t="str">
        <f>INDEX(мандатка!AC:AC,MATCH(протокол!Q137,мандатка!F:F,0))</f>
        <v>Анисимова Нина Валентиновна</v>
      </c>
      <c r="Q137" s="223" t="s">
        <v>398</v>
      </c>
      <c r="R137" s="253">
        <f>INDEX(ИТОГИ!K:K,MATCH(протокол!Q137,ИТОГИ!E:E,0))</f>
        <v>2.4409722222222222E-2</v>
      </c>
      <c r="S137" s="200">
        <v>3</v>
      </c>
      <c r="T137" s="201" t="s">
        <v>4304</v>
      </c>
      <c r="U137" s="201" t="s">
        <v>4306</v>
      </c>
    </row>
    <row r="138" spans="1:21" ht="29.25" customHeight="1">
      <c r="A138" s="202">
        <v>5</v>
      </c>
      <c r="B138" s="203" t="str">
        <f>INDEX(Оргео!C:C,MATCH(протокол!Q138,Оргео!F:F,0))</f>
        <v>Бакалкина</v>
      </c>
      <c r="C138" s="203" t="str">
        <f>INDEX(Оргео!D:D,MATCH(протокол!Q138,Оргео!F:F,0))</f>
        <v>Маргарита</v>
      </c>
      <c r="D138" s="203" t="str">
        <f>INDEX(Оргео!E:E,MATCH(протокол!Q138,Оргео!F:F,0))</f>
        <v>Евгеньевна</v>
      </c>
      <c r="E138" s="204">
        <f>INDEX(Оргео!L:L,MATCH(протокол!Q138,Оргео!F:F,0))</f>
        <v>39409</v>
      </c>
      <c r="F138" s="205" t="str">
        <f>INDEX(мандатка!I:I,MATCH(протокол!Q138,мандатка!F:F,0))</f>
        <v>кмс</v>
      </c>
      <c r="G138" s="228" t="str">
        <f>INDEX(мандатка!Z:Z,MATCH(протокол!Q138,мандатка!F:F,0))</f>
        <v>ГБУ ДО «Московская академия современного пятиборья»</v>
      </c>
      <c r="H138" s="206">
        <f>INDEX(ИТОГИ!G:G,MATCH(протокол!Q138,ИТОГИ!E:E,0))</f>
        <v>8.9467592592592585E-3</v>
      </c>
      <c r="I138" s="237" t="str">
        <f>INDEX(ИТОГИ!H:H,MATCH(протокол!Q138,ИТОГИ!E:E,0))</f>
        <v>(1)</v>
      </c>
      <c r="J138" s="206">
        <f>INDEX(ИТОГИ!I:I,MATCH(протокол!Q138,ИТОГИ!E:E,0))</f>
        <v>1.6018518518518519E-2</v>
      </c>
      <c r="K138" s="237" t="str">
        <f>INDEX(ИТОГИ!J:J,MATCH(протокол!Q138,ИТОГИ!E:E,0))</f>
        <v>(6)</v>
      </c>
      <c r="L138" s="208">
        <f t="shared" si="15"/>
        <v>2.4965277777777777E-2</v>
      </c>
      <c r="M138" s="206">
        <f t="shared" si="16"/>
        <v>2.6157407407407414E-3</v>
      </c>
      <c r="N138" s="238">
        <f t="shared" si="17"/>
        <v>0.11703780424650444</v>
      </c>
      <c r="O138" s="207" t="s">
        <v>4099</v>
      </c>
      <c r="P138" s="230" t="str">
        <f>INDEX(мандатка!AC:AC,MATCH(протокол!Q138,мандатка!F:F,0))</f>
        <v>Выборнов Сергей Сергеевич, Зуев Алексей Геннадьевич</v>
      </c>
      <c r="Q138" s="223" t="s">
        <v>409</v>
      </c>
      <c r="R138" s="253">
        <f>INDEX(ИТОГИ!K:K,MATCH(протокол!Q138,ИТОГИ!E:E,0))</f>
        <v>2.4965277777777777E-2</v>
      </c>
      <c r="S138" s="211"/>
      <c r="T138" s="212"/>
      <c r="U138" s="212"/>
    </row>
    <row r="139" spans="1:21" ht="29.25" customHeight="1">
      <c r="A139" s="202">
        <v>6</v>
      </c>
      <c r="B139" s="203" t="str">
        <f>INDEX(Оргео!C:C,MATCH(протокол!Q139,Оргео!F:F,0))</f>
        <v>Павлова</v>
      </c>
      <c r="C139" s="203" t="str">
        <f>INDEX(Оргео!D:D,MATCH(протокол!Q139,Оргео!F:F,0))</f>
        <v>Анастасия</v>
      </c>
      <c r="D139" s="203" t="str">
        <f>INDEX(Оргео!E:E,MATCH(протокол!Q139,Оргео!F:F,0))</f>
        <v>Артемовна</v>
      </c>
      <c r="E139" s="204">
        <f>INDEX(Оргео!L:L,MATCH(протокол!Q139,Оргео!F:F,0))</f>
        <v>39200</v>
      </c>
      <c r="F139" s="205" t="str">
        <f>INDEX(мандатка!I:I,MATCH(протокол!Q139,мандатка!F:F,0))</f>
        <v>кмс</v>
      </c>
      <c r="G139" s="228" t="str">
        <f>INDEX(мандатка!Z:Z,MATCH(протокол!Q139,мандатка!F:F,0))</f>
        <v>ГБПОУ «МССУОР № 2» Москомспорта</v>
      </c>
      <c r="H139" s="206">
        <f>INDEX(ИТОГИ!G:G,MATCH(протокол!Q139,ИТОГИ!E:E,0))</f>
        <v>1.0081018518518519E-2</v>
      </c>
      <c r="I139" s="237" t="str">
        <f>INDEX(ИТОГИ!H:H,MATCH(протокол!Q139,ИТОГИ!E:E,0))</f>
        <v>(7)</v>
      </c>
      <c r="J139" s="206">
        <f>INDEX(ИТОГИ!I:I,MATCH(протокол!Q139,ИТОГИ!E:E,0))</f>
        <v>1.5312500000000001E-2</v>
      </c>
      <c r="K139" s="237" t="str">
        <f>INDEX(ИТОГИ!J:J,MATCH(протокол!Q139,ИТОГИ!E:E,0))</f>
        <v>(5)</v>
      </c>
      <c r="L139" s="208">
        <f t="shared" si="15"/>
        <v>2.539351851851852E-2</v>
      </c>
      <c r="M139" s="206">
        <f t="shared" si="16"/>
        <v>3.0439814814814843E-3</v>
      </c>
      <c r="N139" s="238">
        <f t="shared" si="17"/>
        <v>0.1361988606939411</v>
      </c>
      <c r="O139" s="207" t="s">
        <v>4099</v>
      </c>
      <c r="P139" s="230" t="str">
        <f>INDEX(мандатка!AC:AC,MATCH(протокол!Q139,мандатка!F:F,0))</f>
        <v>Фетисов Александр Евгеньевич</v>
      </c>
      <c r="Q139" s="223" t="s">
        <v>400</v>
      </c>
      <c r="R139" s="253">
        <f>INDEX(ИТОГИ!K:K,MATCH(протокол!Q139,ИТОГИ!E:E,0))</f>
        <v>2.539351851851852E-2</v>
      </c>
      <c r="S139" s="211"/>
      <c r="T139" s="212"/>
      <c r="U139" s="212"/>
    </row>
    <row r="140" spans="1:21" ht="29.25" customHeight="1">
      <c r="A140" s="202" t="s">
        <v>4085</v>
      </c>
      <c r="B140" s="203" t="str">
        <f>INDEX(Оргео!C:C,MATCH(протокол!Q140,Оргео!F:F,0))</f>
        <v>Левданская</v>
      </c>
      <c r="C140" s="203" t="str">
        <f>INDEX(Оргео!D:D,MATCH(протокол!Q140,Оргео!F:F,0))</f>
        <v>Мария</v>
      </c>
      <c r="D140" s="203" t="str">
        <f>INDEX(Оргео!E:E,MATCH(протокол!Q140,Оргео!F:F,0))</f>
        <v>Сергеевна</v>
      </c>
      <c r="E140" s="204">
        <f>INDEX(Оргео!L:L,MATCH(протокол!Q140,Оргео!F:F,0))</f>
        <v>39729</v>
      </c>
      <c r="F140" s="205" t="str">
        <f>INDEX(мандатка!I:I,MATCH(протокол!Q140,мандатка!F:F,0))</f>
        <v>кмс</v>
      </c>
      <c r="G140" s="228" t="str">
        <f>INDEX(мандатка!Z:Z,MATCH(протокол!Q140,мандатка!F:F,0))</f>
        <v>ГБПОУ «МССУОР № 2» Москомспорта</v>
      </c>
      <c r="H140" s="206">
        <f>INDEX(ИТОГИ!G:G,MATCH(протокол!Q140,ИТОГИ!E:E,0))</f>
        <v>9.7337962962962959E-3</v>
      </c>
      <c r="I140" s="237" t="str">
        <f>INDEX(ИТОГИ!H:H,MATCH(протокол!Q140,ИТОГИ!E:E,0))</f>
        <v>(5)</v>
      </c>
      <c r="J140" s="206" t="str">
        <f>INDEX(ИТОГИ!I:I,MATCH(протокол!Q140,ИТОГИ!E:E,0))</f>
        <v>сошел</v>
      </c>
      <c r="K140" s="237"/>
      <c r="L140" s="208"/>
      <c r="M140" s="206"/>
      <c r="N140" s="238"/>
      <c r="O140" s="207"/>
      <c r="P140" s="230" t="str">
        <f>INDEX(мандатка!AC:AC,MATCH(протокол!Q140,мандатка!F:F,0))</f>
        <v>Мещерякова Валентина Николаевна</v>
      </c>
      <c r="Q140" s="223" t="s">
        <v>407</v>
      </c>
      <c r="R140" s="253" t="str">
        <f>INDEX(ИТОГИ!K:K,MATCH(протокол!Q140,ИТОГИ!E:E,0))</f>
        <v>н/ф</v>
      </c>
      <c r="S140" s="211"/>
      <c r="T140" s="212"/>
      <c r="U140" s="212"/>
    </row>
    <row r="141" spans="1:21" ht="29.25" customHeight="1">
      <c r="A141" s="202" t="s">
        <v>4085</v>
      </c>
      <c r="B141" s="203" t="str">
        <f>INDEX(Оргео!C:C,MATCH(протокол!Q141,Оргео!F:F,0))</f>
        <v>Щербакова</v>
      </c>
      <c r="C141" s="203" t="str">
        <f>INDEX(Оргео!D:D,MATCH(протокол!Q141,Оргео!F:F,0))</f>
        <v>Екатерина</v>
      </c>
      <c r="D141" s="203" t="str">
        <f>INDEX(Оргео!E:E,MATCH(протокол!Q141,Оргео!F:F,0))</f>
        <v>Константиновна</v>
      </c>
      <c r="E141" s="204">
        <f>INDEX(Оргео!L:L,MATCH(протокол!Q141,Оргео!F:F,0))</f>
        <v>39974</v>
      </c>
      <c r="F141" s="205" t="str">
        <f>INDEX(мандатка!I:I,MATCH(протокол!Q141,мандатка!F:F,0))</f>
        <v>1р</v>
      </c>
      <c r="G141" s="228" t="str">
        <f>INDEX(мандатка!Z:Z,MATCH(протокол!Q141,мандатка!F:F,0))</f>
        <v>ГБУ ДО «Московская академия современного пятиборья»</v>
      </c>
      <c r="H141" s="206">
        <f>INDEX(ИТОГИ!G:G,MATCH(протокол!Q141,ИТОГИ!E:E,0))</f>
        <v>1.0069444444444445E-2</v>
      </c>
      <c r="I141" s="237" t="str">
        <f>INDEX(ИТОГИ!H:H,MATCH(протокол!Q141,ИТОГИ!E:E,0))</f>
        <v>(6)</v>
      </c>
      <c r="J141" s="206" t="str">
        <f>INDEX(ИТОГИ!I:I,MATCH(протокол!Q141,ИТОГИ!E:E,0))</f>
        <v>сошел</v>
      </c>
      <c r="K141" s="237"/>
      <c r="L141" s="208"/>
      <c r="M141" s="206"/>
      <c r="N141" s="238"/>
      <c r="O141" s="207"/>
      <c r="P141" s="230" t="str">
        <f>INDEX(мандатка!AC:AC,MATCH(протокол!Q141,мандатка!F:F,0))</f>
        <v>Анисимова Нина Валентиновна</v>
      </c>
      <c r="Q141" s="223" t="s">
        <v>397</v>
      </c>
      <c r="R141" s="253" t="str">
        <f>INDEX(ИТОГИ!K:K,MATCH(протокол!Q141,ИТОГИ!E:E,0))</f>
        <v>н/ф</v>
      </c>
      <c r="S141" s="211"/>
      <c r="T141" s="212"/>
      <c r="U141" s="212"/>
    </row>
    <row r="142" spans="1:21" ht="29.25" customHeight="1">
      <c r="A142" s="202" t="s">
        <v>4085</v>
      </c>
      <c r="B142" s="203" t="str">
        <f>INDEX(Оргео!C:C,MATCH(протокол!Q142,Оргео!F:F,0))</f>
        <v>Аниканова</v>
      </c>
      <c r="C142" s="203" t="str">
        <f>INDEX(Оргео!D:D,MATCH(протокол!Q142,Оргео!F:F,0))</f>
        <v>Станислава</v>
      </c>
      <c r="D142" s="203" t="str">
        <f>INDEX(Оргео!E:E,MATCH(протокол!Q142,Оргео!F:F,0))</f>
        <v>Игоревна</v>
      </c>
      <c r="E142" s="204">
        <f>INDEX(Оргео!L:L,MATCH(протокол!Q142,Оргео!F:F,0))</f>
        <v>40140</v>
      </c>
      <c r="F142" s="205" t="str">
        <f>INDEX(мандатка!I:I,MATCH(протокол!Q142,мандатка!F:F,0))</f>
        <v>1р</v>
      </c>
      <c r="G142" s="228" t="str">
        <f>INDEX(мандатка!Z:Z,MATCH(протокол!Q142,мандатка!F:F,0))</f>
        <v>ГБУ ДО «Московская академия современного пятиборья»</v>
      </c>
      <c r="H142" s="206" t="str">
        <f>INDEX(ИТОГИ!G:G,MATCH(протокол!Q142,ИТОГИ!E:E,0))</f>
        <v>снят</v>
      </c>
      <c r="I142" s="237"/>
      <c r="J142" s="206"/>
      <c r="K142" s="237"/>
      <c r="L142" s="208"/>
      <c r="M142" s="206"/>
      <c r="N142" s="238"/>
      <c r="O142" s="207"/>
      <c r="P142" s="230" t="str">
        <f>INDEX(мандатка!AC:AC,MATCH(протокол!Q142,мандатка!F:F,0))</f>
        <v>Васильев Иван Михайлович</v>
      </c>
      <c r="Q142" s="223" t="s">
        <v>395</v>
      </c>
      <c r="R142" s="253" t="str">
        <f>INDEX(ИТОГИ!K:K,MATCH(протокол!Q142,ИТОГИ!E:E,0))</f>
        <v>н/ф</v>
      </c>
      <c r="S142" s="211"/>
      <c r="T142" s="212"/>
      <c r="U142" s="212"/>
    </row>
    <row r="143" spans="1:21" ht="18.75">
      <c r="A143" s="182"/>
      <c r="B143" s="183"/>
      <c r="C143" s="183"/>
      <c r="D143" s="183"/>
      <c r="E143" s="183"/>
      <c r="F143" s="184"/>
      <c r="G143" s="185" t="s">
        <v>4307</v>
      </c>
      <c r="H143" s="186"/>
      <c r="I143" s="186"/>
      <c r="J143" s="187"/>
      <c r="K143" s="188"/>
      <c r="L143" s="188"/>
      <c r="M143" s="231"/>
      <c r="N143" s="231"/>
      <c r="O143" s="189"/>
      <c r="P143" s="190"/>
      <c r="Q143" s="244"/>
      <c r="R143" s="252"/>
      <c r="S143" s="211"/>
      <c r="T143" s="212"/>
      <c r="U143" s="212"/>
    </row>
    <row r="144" spans="1:21" ht="29.25" customHeight="1">
      <c r="A144" s="193">
        <v>1</v>
      </c>
      <c r="B144" s="194" t="str">
        <f>INDEX(Оргео!C:C,MATCH(протокол!Q144,Оргео!F:F,0))</f>
        <v>Алиева</v>
      </c>
      <c r="C144" s="194" t="str">
        <f>INDEX(Оргео!D:D,MATCH(протокол!Q144,Оргео!F:F,0))</f>
        <v>Дана</v>
      </c>
      <c r="D144" s="194" t="str">
        <f>INDEX(Оргео!E:E,MATCH(протокол!Q144,Оргео!F:F,0))</f>
        <v>Рафиковна</v>
      </c>
      <c r="E144" s="195">
        <f>INDEX(Оргео!L:L,MATCH(протокол!Q144,Оргео!F:F,0))</f>
        <v>38100</v>
      </c>
      <c r="F144" s="196" t="str">
        <f>INDEX(мандатка!I:I,MATCH(протокол!Q144,мандатка!F:F,0))</f>
        <v>2р</v>
      </c>
      <c r="G144" s="227" t="str">
        <f>INDEX(мандатка!Z:Z,MATCH(протокол!Q144,мандатка!F:F,0))</f>
        <v>ГБПОУ «МССУОР № 2» Москомспорта</v>
      </c>
      <c r="H144" s="197">
        <f>INDEX(ИТОГИ!G:G,MATCH(протокол!Q144,ИТОГИ!E:E,0))</f>
        <v>9.479166666666667E-3</v>
      </c>
      <c r="I144" s="236" t="str">
        <f>INDEX(ИТОГИ!H:H,MATCH(протокол!Q144,ИТОГИ!E:E,0))</f>
        <v>(3)</v>
      </c>
      <c r="J144" s="197">
        <f>INDEX(ИТОГИ!I:I,MATCH(протокол!Q144,ИТОГИ!E:E,0))</f>
        <v>1.2731481481481483E-2</v>
      </c>
      <c r="K144" s="236" t="str">
        <f>INDEX(ИТОГИ!J:J,MATCH(протокол!Q144,ИТОГИ!E:E,0))</f>
        <v>(1)</v>
      </c>
      <c r="L144" s="197">
        <f t="shared" ref="L144:L147" si="18">H144+J144</f>
        <v>2.2210648148148149E-2</v>
      </c>
      <c r="M144" s="197" t="s">
        <v>4100</v>
      </c>
      <c r="N144" s="232"/>
      <c r="O144" s="198" t="s">
        <v>4099</v>
      </c>
      <c r="P144" s="229" t="str">
        <f>INDEX(мандатка!AC:AC,MATCH(протокол!Q144,мандатка!F:F,0))</f>
        <v>Мещерякова Валентина Николаевна</v>
      </c>
      <c r="Q144" s="223" t="s">
        <v>404</v>
      </c>
      <c r="R144" s="253">
        <f>INDEX(ИТОГИ!K:K,MATCH(протокол!Q144,ИТОГИ!E:E,0))</f>
        <v>2.2210648148148149E-2</v>
      </c>
      <c r="S144" s="211"/>
      <c r="T144" s="212"/>
      <c r="U144" s="212"/>
    </row>
    <row r="145" spans="1:21" ht="29.25" customHeight="1">
      <c r="A145" s="193">
        <v>2</v>
      </c>
      <c r="B145" s="194" t="str">
        <f>INDEX(Оргео!C:C,MATCH(протокол!Q145,Оргео!F:F,0))</f>
        <v>Жирютина</v>
      </c>
      <c r="C145" s="194" t="str">
        <f>INDEX(Оргео!D:D,MATCH(протокол!Q145,Оргео!F:F,0))</f>
        <v>Мария</v>
      </c>
      <c r="D145" s="194" t="str">
        <f>INDEX(Оргео!E:E,MATCH(протокол!Q145,Оргео!F:F,0))</f>
        <v>Дмитриевна</v>
      </c>
      <c r="E145" s="195">
        <f>INDEX(Оргео!L:L,MATCH(протокол!Q145,Оргео!F:F,0))</f>
        <v>39430</v>
      </c>
      <c r="F145" s="196" t="str">
        <f>INDEX(мандатка!I:I,MATCH(протокол!Q145,мандатка!F:F,0))</f>
        <v>кмс</v>
      </c>
      <c r="G145" s="227" t="str">
        <f>INDEX(мандатка!Z:Z,MATCH(протокол!Q145,мандатка!F:F,0))</f>
        <v>ГБПОУ «МССУОР № 2» Москомспорта</v>
      </c>
      <c r="H145" s="197">
        <f>INDEX(ИТОГИ!G:G,MATCH(протокол!Q145,ИТОГИ!E:E,0))</f>
        <v>8.5995370370370375E-3</v>
      </c>
      <c r="I145" s="236" t="str">
        <f>INDEX(ИТОГИ!H:H,MATCH(протокол!Q145,ИТОГИ!E:E,0))</f>
        <v>(1)</v>
      </c>
      <c r="J145" s="197">
        <f>INDEX(ИТОГИ!I:I,MATCH(протокол!Q145,ИТОГИ!E:E,0))</f>
        <v>1.3958333333333333E-2</v>
      </c>
      <c r="K145" s="236" t="str">
        <f>INDEX(ИТОГИ!J:J,MATCH(протокол!Q145,ИТОГИ!E:E,0))</f>
        <v>(4)</v>
      </c>
      <c r="L145" s="199">
        <f t="shared" si="18"/>
        <v>2.255787037037037E-2</v>
      </c>
      <c r="M145" s="197">
        <f>L145-$L$144</f>
        <v>3.4722222222222099E-4</v>
      </c>
      <c r="N145" s="233">
        <f>M145/$L$144</f>
        <v>1.5633142261594523E-2</v>
      </c>
      <c r="O145" s="198" t="s">
        <v>4099</v>
      </c>
      <c r="P145" s="229" t="str">
        <f>INDEX(мандатка!AC:AC,MATCH(протокол!Q145,мандатка!F:F,0))</f>
        <v>Генералова Ольга Николаевна</v>
      </c>
      <c r="Q145" s="223" t="s">
        <v>410</v>
      </c>
      <c r="R145" s="253">
        <f>INDEX(ИТОГИ!K:K,MATCH(протокол!Q145,ИТОГИ!E:E,0))</f>
        <v>2.255787037037037E-2</v>
      </c>
      <c r="S145" s="211"/>
      <c r="T145" s="212"/>
      <c r="U145" s="212"/>
    </row>
    <row r="146" spans="1:21" ht="29.25" customHeight="1">
      <c r="A146" s="193">
        <v>3</v>
      </c>
      <c r="B146" s="194" t="str">
        <f>INDEX(Оргео!C:C,MATCH(протокол!Q146,Оргео!F:F,0))</f>
        <v>Филатова</v>
      </c>
      <c r="C146" s="194" t="str">
        <f>INDEX(Оргео!D:D,MATCH(протокол!Q146,Оргео!F:F,0))</f>
        <v>Полина</v>
      </c>
      <c r="D146" s="194" t="str">
        <f>INDEX(Оргео!E:E,MATCH(протокол!Q146,Оргео!F:F,0))</f>
        <v>Игоревна</v>
      </c>
      <c r="E146" s="195">
        <f>INDEX(Оргео!L:L,MATCH(протокол!Q146,Оргео!F:F,0))</f>
        <v>38832</v>
      </c>
      <c r="F146" s="196" t="str">
        <f>INDEX(мандатка!I:I,MATCH(протокол!Q146,мандатка!F:F,0))</f>
        <v>кмс</v>
      </c>
      <c r="G146" s="227" t="str">
        <f>INDEX(мандатка!Z:Z,MATCH(протокол!Q146,мандатка!F:F,0))</f>
        <v>ГБПОУ «МССУОР № 2» Москомспорта</v>
      </c>
      <c r="H146" s="197">
        <f>INDEX(ИТОГИ!G:G,MATCH(протокол!Q146,ИТОГИ!E:E,0))</f>
        <v>9.2939814814814812E-3</v>
      </c>
      <c r="I146" s="236" t="str">
        <f>INDEX(ИТОГИ!H:H,MATCH(протокол!Q146,ИТОГИ!E:E,0))</f>
        <v>(2)</v>
      </c>
      <c r="J146" s="197">
        <f>INDEX(ИТОГИ!I:I,MATCH(протокол!Q146,ИТОГИ!E:E,0))</f>
        <v>1.3564814814814816E-2</v>
      </c>
      <c r="K146" s="236" t="str">
        <f>INDEX(ИТОГИ!J:J,MATCH(протокол!Q146,ИТОГИ!E:E,0))</f>
        <v>(2)</v>
      </c>
      <c r="L146" s="199">
        <f t="shared" si="18"/>
        <v>2.2858796296296297E-2</v>
      </c>
      <c r="M146" s="197">
        <f t="shared" ref="M146:M147" si="19">L146-$L$144</f>
        <v>6.481481481481477E-4</v>
      </c>
      <c r="N146" s="233">
        <f t="shared" ref="N146:N147" si="20">M146/$L$144</f>
        <v>2.9181865554976528E-2</v>
      </c>
      <c r="O146" s="198" t="s">
        <v>4099</v>
      </c>
      <c r="P146" s="229" t="str">
        <f>INDEX(мандатка!AC:AC,MATCH(протокол!Q146,мандатка!F:F,0))</f>
        <v>Мещерякова Валентина Николаевна</v>
      </c>
      <c r="Q146" s="223" t="s">
        <v>408</v>
      </c>
      <c r="R146" s="253">
        <f>INDEX(ИТОГИ!K:K,MATCH(протокол!Q146,ИТОГИ!E:E,0))</f>
        <v>2.2858796296296297E-2</v>
      </c>
      <c r="S146" s="211"/>
      <c r="T146" s="212"/>
      <c r="U146" s="212"/>
    </row>
    <row r="147" spans="1:21" ht="29.25" customHeight="1">
      <c r="A147" s="202">
        <v>4</v>
      </c>
      <c r="B147" s="203" t="str">
        <f>INDEX(Оргео!C:C,MATCH(протокол!Q147,Оргео!F:F,0))</f>
        <v>Галушкина</v>
      </c>
      <c r="C147" s="203" t="str">
        <f>INDEX(Оргео!D:D,MATCH(протокол!Q147,Оргео!F:F,0))</f>
        <v>Анна</v>
      </c>
      <c r="D147" s="203" t="str">
        <f>INDEX(Оргео!E:E,MATCH(протокол!Q147,Оргео!F:F,0))</f>
        <v>Андреевна</v>
      </c>
      <c r="E147" s="204">
        <f>INDEX(Оргео!L:L,MATCH(протокол!Q147,Оргео!F:F,0))</f>
        <v>38407</v>
      </c>
      <c r="F147" s="205" t="str">
        <f>INDEX(мандатка!I:I,MATCH(протокол!Q147,мандатка!F:F,0))</f>
        <v>мс</v>
      </c>
      <c r="G147" s="228" t="str">
        <f>INDEX(мандатка!Z:Z,MATCH(протокол!Q147,мандатка!F:F,0))</f>
        <v>ГБУ ДО «Московская академия современного пятиборья»</v>
      </c>
      <c r="H147" s="206">
        <f>INDEX(ИТОГИ!G:G,MATCH(протокол!Q147,ИТОГИ!E:E,0))</f>
        <v>9.6759259259259264E-3</v>
      </c>
      <c r="I147" s="237" t="str">
        <f>INDEX(ИТОГИ!H:H,MATCH(протокол!Q147,ИТОГИ!E:E,0))</f>
        <v>(4)</v>
      </c>
      <c r="J147" s="206">
        <f>INDEX(ИТОГИ!I:I,MATCH(протокол!Q147,ИТОГИ!E:E,0))</f>
        <v>1.3923611111111111E-2</v>
      </c>
      <c r="K147" s="237" t="str">
        <f>INDEX(ИТОГИ!J:J,MATCH(протокол!Q147,ИТОГИ!E:E,0))</f>
        <v>(3)</v>
      </c>
      <c r="L147" s="208">
        <f t="shared" si="18"/>
        <v>2.3599537037037037E-2</v>
      </c>
      <c r="M147" s="206">
        <f t="shared" si="19"/>
        <v>1.3888888888888874E-3</v>
      </c>
      <c r="N147" s="238">
        <f t="shared" si="20"/>
        <v>6.2532569046378259E-2</v>
      </c>
      <c r="O147" s="207" t="s">
        <v>4099</v>
      </c>
      <c r="P147" s="230" t="str">
        <f>INDEX(мандатка!AC:AC,MATCH(протокол!Q147,мандатка!F:F,0))</f>
        <v>Выборнов Сергей Сергеевич, Зуев Алексей Геннадьевич</v>
      </c>
      <c r="Q147" s="223" t="s">
        <v>401</v>
      </c>
      <c r="R147" s="253">
        <f>INDEX(ИТОГИ!K:K,MATCH(протокол!Q147,ИТОГИ!E:E,0))</f>
        <v>2.3599537037037037E-2</v>
      </c>
      <c r="S147" s="211"/>
      <c r="T147" s="212"/>
      <c r="U147" s="212"/>
    </row>
    <row r="148" spans="1:21" ht="15.75">
      <c r="A148" s="213"/>
      <c r="B148" s="214"/>
      <c r="C148" s="214"/>
      <c r="D148" s="214"/>
      <c r="E148" s="215"/>
      <c r="F148" s="216"/>
      <c r="G148" s="217"/>
      <c r="H148" s="218"/>
      <c r="I148" s="219"/>
      <c r="J148" s="218"/>
      <c r="K148" s="219"/>
      <c r="L148" s="218"/>
      <c r="M148" s="218"/>
      <c r="N148" s="218"/>
      <c r="O148" s="219"/>
      <c r="P148" s="220"/>
      <c r="Q148" s="210"/>
      <c r="R148" s="254"/>
      <c r="S148" s="211"/>
      <c r="T148" s="212"/>
      <c r="U148" s="212"/>
    </row>
    <row r="149" spans="1:21" ht="21" customHeight="1">
      <c r="D149" s="221" t="s">
        <v>4104</v>
      </c>
      <c r="E149"/>
      <c r="I149" s="221" t="s">
        <v>4105</v>
      </c>
      <c r="R149" s="254"/>
    </row>
    <row r="150" spans="1:21" ht="21" customHeight="1">
      <c r="E150"/>
      <c r="I150" s="222"/>
      <c r="R150" s="254"/>
    </row>
    <row r="151" spans="1:21" ht="21" customHeight="1">
      <c r="D151" s="222" t="s">
        <v>4106</v>
      </c>
      <c r="E151"/>
      <c r="I151" s="222" t="s">
        <v>4289</v>
      </c>
      <c r="R151" s="254"/>
    </row>
    <row r="152" spans="1:21" ht="27.75">
      <c r="G152" s="169" t="s">
        <v>4109</v>
      </c>
    </row>
    <row r="153" spans="1:21" ht="23.25">
      <c r="G153" s="170" t="s">
        <v>4087</v>
      </c>
    </row>
    <row r="154" spans="1:21" ht="18">
      <c r="G154" s="171" t="s">
        <v>4088</v>
      </c>
    </row>
    <row r="155" spans="1:21" ht="21">
      <c r="G155" s="172" t="s">
        <v>4298</v>
      </c>
      <c r="H155" s="173"/>
      <c r="J155" s="174"/>
    </row>
    <row r="156" spans="1:21" ht="32.25" customHeight="1">
      <c r="A156" s="256" t="s">
        <v>4090</v>
      </c>
      <c r="B156" s="256"/>
      <c r="C156" s="256"/>
      <c r="D156" s="256"/>
      <c r="E156" s="256"/>
      <c r="G156" s="175"/>
      <c r="H156" s="176"/>
      <c r="I156" s="176"/>
      <c r="K156" s="177"/>
      <c r="L156" s="177"/>
      <c r="M156" s="257" t="s">
        <v>4108</v>
      </c>
      <c r="N156" s="257"/>
      <c r="O156" s="257"/>
      <c r="P156" s="257"/>
      <c r="Q156" s="243"/>
      <c r="R156" s="251"/>
    </row>
    <row r="157" spans="1:21" ht="30">
      <c r="A157" s="178" t="s">
        <v>4086</v>
      </c>
      <c r="B157" s="178" t="s">
        <v>962</v>
      </c>
      <c r="C157" s="178" t="s">
        <v>963</v>
      </c>
      <c r="D157" s="178" t="s">
        <v>964</v>
      </c>
      <c r="E157" s="178" t="s">
        <v>4091</v>
      </c>
      <c r="F157" s="179" t="s">
        <v>4092</v>
      </c>
      <c r="G157" s="178" t="s">
        <v>4093</v>
      </c>
      <c r="H157" s="258" t="s">
        <v>4094</v>
      </c>
      <c r="I157" s="258"/>
      <c r="J157" s="258" t="s">
        <v>4095</v>
      </c>
      <c r="K157" s="258"/>
      <c r="L157" s="180" t="s">
        <v>3777</v>
      </c>
      <c r="M157" s="259" t="s">
        <v>4290</v>
      </c>
      <c r="N157" s="260"/>
      <c r="O157" s="181" t="s">
        <v>4096</v>
      </c>
      <c r="P157" s="178" t="s">
        <v>4097</v>
      </c>
      <c r="Q157" s="244" t="s">
        <v>17</v>
      </c>
      <c r="R157" s="252"/>
    </row>
    <row r="158" spans="1:21" ht="18.75">
      <c r="A158" s="182"/>
      <c r="B158" s="183"/>
      <c r="C158" s="183"/>
      <c r="D158" s="183"/>
      <c r="E158" s="183"/>
      <c r="F158" s="184"/>
      <c r="G158" s="185" t="s">
        <v>4308</v>
      </c>
      <c r="H158" s="186"/>
      <c r="I158" s="186"/>
      <c r="J158" s="187"/>
      <c r="K158" s="188"/>
      <c r="L158" s="188"/>
      <c r="M158" s="231"/>
      <c r="N158" s="231"/>
      <c r="O158" s="189"/>
      <c r="P158" s="190"/>
      <c r="Q158" s="244"/>
      <c r="R158" s="252"/>
    </row>
    <row r="159" spans="1:21" ht="29.25" customHeight="1">
      <c r="A159" s="193">
        <v>1</v>
      </c>
      <c r="B159" s="194" t="str">
        <f>INDEX(Оргео!C:C,MATCH(протокол!Q159,Оргео!F:F,0))</f>
        <v>Выборнов</v>
      </c>
      <c r="C159" s="194" t="str">
        <f>INDEX(Оргео!D:D,MATCH(протокол!Q159,Оргео!F:F,0))</f>
        <v>Тимофей</v>
      </c>
      <c r="D159" s="194" t="str">
        <f>INDEX(Оргео!E:E,MATCH(протокол!Q159,Оргео!F:F,0))</f>
        <v>Сергеевич</v>
      </c>
      <c r="E159" s="195">
        <f>INDEX(Оргео!L:L,MATCH(протокол!Q159,Оргео!F:F,0))</f>
        <v>39320</v>
      </c>
      <c r="F159" s="196" t="str">
        <f>INDEX(мандатка!I:I,MATCH(протокол!Q159,мандатка!F:F,0))</f>
        <v>кмс</v>
      </c>
      <c r="G159" s="227" t="str">
        <f>INDEX(мандатка!Z:Z,MATCH(протокол!Q159,мандатка!F:F,0))</f>
        <v>ГБУ ДО «Московская академия современного пятиборья»</v>
      </c>
      <c r="H159" s="197">
        <f>INDEX(ИТОГИ!G:G,MATCH(протокол!Q159,ИТОГИ!E:E,0))</f>
        <v>7.8125E-3</v>
      </c>
      <c r="I159" s="236" t="str">
        <f>INDEX(ИТОГИ!H:H,MATCH(протокол!Q159,ИТОГИ!E:E,0))</f>
        <v>(1)</v>
      </c>
      <c r="J159" s="197">
        <f>INDEX(ИТОГИ!I:I,MATCH(протокол!Q159,ИТОГИ!E:E,0))</f>
        <v>1.0983796296296297E-2</v>
      </c>
      <c r="K159" s="236" t="str">
        <f>INDEX(ИТОГИ!J:J,MATCH(протокол!Q159,ИТОГИ!E:E,0))</f>
        <v>(4)</v>
      </c>
      <c r="L159" s="197">
        <f t="shared" ref="L159:L169" si="21">H159+J159</f>
        <v>1.8796296296296297E-2</v>
      </c>
      <c r="M159" s="197" t="s">
        <v>4100</v>
      </c>
      <c r="N159" s="232"/>
      <c r="O159" s="198" t="s">
        <v>4099</v>
      </c>
      <c r="P159" s="229" t="str">
        <f>INDEX(мандатка!AC:AC,MATCH(протокол!Q159,мандатка!F:F,0))</f>
        <v>Выборнов Сергей Сергеевич, Зуев Алексей Геннадьевич</v>
      </c>
      <c r="Q159" s="223" t="s">
        <v>487</v>
      </c>
      <c r="R159" s="253">
        <f>INDEX(ИТОГИ!K:K,MATCH(протокол!Q159,ИТОГИ!E:E,0))</f>
        <v>1.8796296296296297E-2</v>
      </c>
      <c r="S159" s="191" t="s">
        <v>4300</v>
      </c>
      <c r="T159" s="192" t="s">
        <v>17</v>
      </c>
      <c r="U159" s="192" t="s">
        <v>5</v>
      </c>
    </row>
    <row r="160" spans="1:21" ht="29.25" customHeight="1">
      <c r="A160" s="193">
        <v>2</v>
      </c>
      <c r="B160" s="194" t="str">
        <f>INDEX(Оргео!C:C,MATCH(протокол!Q160,Оргео!F:F,0))</f>
        <v>Филин</v>
      </c>
      <c r="C160" s="194" t="str">
        <f>INDEX(Оргео!D:D,MATCH(протокол!Q160,Оргео!F:F,0))</f>
        <v>Константин</v>
      </c>
      <c r="D160" s="194" t="str">
        <f>INDEX(Оргео!E:E,MATCH(протокол!Q160,Оргео!F:F,0))</f>
        <v>Дмитриевич</v>
      </c>
      <c r="E160" s="195">
        <f>INDEX(Оргео!L:L,MATCH(протокол!Q160,Оргео!F:F,0))</f>
        <v>39743</v>
      </c>
      <c r="F160" s="196" t="str">
        <f>INDEX(мандатка!I:I,MATCH(протокол!Q160,мандатка!F:F,0))</f>
        <v>кмс</v>
      </c>
      <c r="G160" s="227" t="str">
        <f>INDEX(мандатка!Z:Z,MATCH(протокол!Q160,мандатка!F:F,0))</f>
        <v>ГБУ ДО «Московская академия современного пятиборья»</v>
      </c>
      <c r="H160" s="197">
        <f>INDEX(ИТОГИ!G:G,MATCH(протокол!Q160,ИТОГИ!E:E,0))</f>
        <v>8.4606481481481477E-3</v>
      </c>
      <c r="I160" s="236" t="str">
        <f>INDEX(ИТОГИ!H:H,MATCH(протокол!Q160,ИТОГИ!E:E,0))</f>
        <v>(6)</v>
      </c>
      <c r="J160" s="197">
        <f>INDEX(ИТОГИ!I:I,MATCH(протокол!Q160,ИТОГИ!E:E,0))</f>
        <v>1.0567129629629631E-2</v>
      </c>
      <c r="K160" s="236" t="str">
        <f>INDEX(ИТОГИ!J:J,MATCH(протокол!Q160,ИТОГИ!E:E,0))</f>
        <v>(1)</v>
      </c>
      <c r="L160" s="199">
        <f t="shared" si="21"/>
        <v>1.9027777777777779E-2</v>
      </c>
      <c r="M160" s="197">
        <f t="shared" ref="M160:M169" si="22">L160-$L$159</f>
        <v>2.3148148148148182E-4</v>
      </c>
      <c r="N160" s="233">
        <f t="shared" ref="N160:N169" si="23">M160/$L$159</f>
        <v>1.2315270935960609E-2</v>
      </c>
      <c r="O160" s="198" t="s">
        <v>4099</v>
      </c>
      <c r="P160" s="229" t="str">
        <f>INDEX(мандатка!AC:AC,MATCH(протокол!Q160,мандатка!F:F,0))</f>
        <v>Анисимова Нина Валентиновна</v>
      </c>
      <c r="Q160" s="223" t="s">
        <v>478</v>
      </c>
      <c r="R160" s="253">
        <f>INDEX(ИТОГИ!K:K,MATCH(протокол!Q160,ИТОГИ!E:E,0))</f>
        <v>1.9027777777777779E-2</v>
      </c>
      <c r="S160" s="200" t="s">
        <v>4099</v>
      </c>
      <c r="T160" s="201" t="s">
        <v>4301</v>
      </c>
      <c r="U160" s="201" t="s">
        <v>4302</v>
      </c>
    </row>
    <row r="161" spans="1:21" ht="29.25" customHeight="1">
      <c r="A161" s="193">
        <v>3</v>
      </c>
      <c r="B161" s="194" t="str">
        <f>INDEX(Оргео!C:C,MATCH(протокол!Q161,Оргео!F:F,0))</f>
        <v>Волознев</v>
      </c>
      <c r="C161" s="194" t="str">
        <f>INDEX(Оргео!D:D,MATCH(протокол!Q161,Оргео!F:F,0))</f>
        <v>Василий</v>
      </c>
      <c r="D161" s="194" t="str">
        <f>INDEX(Оргео!E:E,MATCH(протокол!Q161,Оргео!F:F,0))</f>
        <v>Сергеевич</v>
      </c>
      <c r="E161" s="195">
        <f>INDEX(Оргео!L:L,MATCH(протокол!Q161,Оргео!F:F,0))</f>
        <v>39147</v>
      </c>
      <c r="F161" s="196" t="str">
        <f>INDEX(мандатка!I:I,MATCH(протокол!Q161,мандатка!F:F,0))</f>
        <v>кмс</v>
      </c>
      <c r="G161" s="227" t="str">
        <f>INDEX(мандатка!Z:Z,MATCH(протокол!Q161,мандатка!F:F,0))</f>
        <v>ГБПОУ «МССУОР № 2» Москомспорта</v>
      </c>
      <c r="H161" s="197">
        <f>INDEX(ИТОГИ!G:G,MATCH(протокол!Q161,ИТОГИ!E:E,0))</f>
        <v>8.1018518518518514E-3</v>
      </c>
      <c r="I161" s="236" t="str">
        <f>INDEX(ИТОГИ!H:H,MATCH(протокол!Q161,ИТОГИ!E:E,0))</f>
        <v>(2)</v>
      </c>
      <c r="J161" s="197">
        <f>INDEX(ИТОГИ!I:I,MATCH(протокол!Q161,ИТОГИ!E:E,0))</f>
        <v>1.0972222222222222E-2</v>
      </c>
      <c r="K161" s="236" t="str">
        <f>INDEX(ИТОГИ!J:J,MATCH(протокол!Q161,ИТОГИ!E:E,0))</f>
        <v>(3)</v>
      </c>
      <c r="L161" s="199">
        <f t="shared" si="21"/>
        <v>1.9074074074074073E-2</v>
      </c>
      <c r="M161" s="197">
        <f t="shared" si="22"/>
        <v>2.777777777777761E-4</v>
      </c>
      <c r="N161" s="233">
        <f t="shared" si="23"/>
        <v>1.477832512315262E-2</v>
      </c>
      <c r="O161" s="198" t="s">
        <v>4099</v>
      </c>
      <c r="P161" s="229" t="str">
        <f>INDEX(мандатка!AC:AC,MATCH(протокол!Q161,мандатка!F:F,0))</f>
        <v>Никульшин Александр Викторович</v>
      </c>
      <c r="Q161" s="223" t="s">
        <v>483</v>
      </c>
      <c r="R161" s="253">
        <f>INDEX(ИТОГИ!K:K,MATCH(протокол!Q161,ИТОГИ!E:E,0))</f>
        <v>1.9074074074074073E-2</v>
      </c>
      <c r="S161" s="200">
        <v>1</v>
      </c>
      <c r="T161" s="201" t="s">
        <v>4303</v>
      </c>
      <c r="U161" s="201" t="s">
        <v>4304</v>
      </c>
    </row>
    <row r="162" spans="1:21" ht="29.25" customHeight="1">
      <c r="A162" s="202">
        <v>4</v>
      </c>
      <c r="B162" s="203" t="str">
        <f>INDEX(Оргео!C:C,MATCH(протокол!Q162,Оргео!F:F,0))</f>
        <v>Романов</v>
      </c>
      <c r="C162" s="203" t="str">
        <f>INDEX(Оргео!D:D,MATCH(протокол!Q162,Оргео!F:F,0))</f>
        <v>Василий</v>
      </c>
      <c r="D162" s="203" t="str">
        <f>INDEX(Оргео!E:E,MATCH(протокол!Q162,Оргео!F:F,0))</f>
        <v>Алексеевич</v>
      </c>
      <c r="E162" s="204">
        <f>INDEX(Оргео!L:L,MATCH(протокол!Q162,Оргео!F:F,0))</f>
        <v>39143</v>
      </c>
      <c r="F162" s="205" t="str">
        <f>INDEX(мандатка!I:I,MATCH(протокол!Q162,мандатка!F:F,0))</f>
        <v>кмс</v>
      </c>
      <c r="G162" s="228" t="str">
        <f>INDEX(мандатка!Z:Z,MATCH(протокол!Q162,мандатка!F:F,0))</f>
        <v>ГБУ ДО «Московская академия современного пятиборья»</v>
      </c>
      <c r="H162" s="206">
        <f>INDEX(ИТОГИ!G:G,MATCH(протокол!Q162,ИТОГИ!E:E,0))</f>
        <v>8.2175925925925923E-3</v>
      </c>
      <c r="I162" s="237" t="str">
        <f>INDEX(ИТОГИ!H:H,MATCH(протокол!Q162,ИТОГИ!E:E,0))</f>
        <v>(4)</v>
      </c>
      <c r="J162" s="206">
        <f>INDEX(ИТОГИ!I:I,MATCH(протокол!Q162,ИТОГИ!E:E,0))</f>
        <v>1.0949074074074073E-2</v>
      </c>
      <c r="K162" s="237" t="str">
        <f>INDEX(ИТОГИ!J:J,MATCH(протокол!Q162,ИТОГИ!E:E,0))</f>
        <v>(2)</v>
      </c>
      <c r="L162" s="208">
        <f t="shared" si="21"/>
        <v>1.9166666666666665E-2</v>
      </c>
      <c r="M162" s="206">
        <f t="shared" si="22"/>
        <v>3.7037037037036813E-4</v>
      </c>
      <c r="N162" s="238">
        <f t="shared" si="23"/>
        <v>1.9704433497536825E-2</v>
      </c>
      <c r="O162" s="207" t="s">
        <v>4099</v>
      </c>
      <c r="P162" s="230" t="str">
        <f>INDEX(мандатка!AC:AC,MATCH(протокол!Q162,мандатка!F:F,0))</f>
        <v>Выборнов Сергей Сергеевич, Зуев Алексей Геннадьевич</v>
      </c>
      <c r="Q162" s="223" t="s">
        <v>485</v>
      </c>
      <c r="R162" s="253">
        <f>INDEX(ИТОГИ!K:K,MATCH(протокол!Q162,ИТОГИ!E:E,0))</f>
        <v>1.9166666666666665E-2</v>
      </c>
      <c r="S162" s="200">
        <v>2</v>
      </c>
      <c r="T162" s="201" t="s">
        <v>4302</v>
      </c>
      <c r="U162" s="201" t="s">
        <v>4305</v>
      </c>
    </row>
    <row r="163" spans="1:21" ht="29.25" customHeight="1">
      <c r="A163" s="202">
        <v>5</v>
      </c>
      <c r="B163" s="203" t="str">
        <f>INDEX(Оргео!C:C,MATCH(протокол!Q163,Оргео!F:F,0))</f>
        <v>Померанцев</v>
      </c>
      <c r="C163" s="203" t="str">
        <f>INDEX(Оргео!D:D,MATCH(протокол!Q163,Оргео!F:F,0))</f>
        <v>Али</v>
      </c>
      <c r="D163" s="203" t="str">
        <f>INDEX(Оргео!E:E,MATCH(протокол!Q163,Оргео!F:F,0))</f>
        <v>Саедович</v>
      </c>
      <c r="E163" s="204">
        <f>INDEX(Оргео!L:L,MATCH(протокол!Q163,Оргео!F:F,0))</f>
        <v>39527</v>
      </c>
      <c r="F163" s="205" t="str">
        <f>INDEX(мандатка!I:I,MATCH(протокол!Q163,мандатка!F:F,0))</f>
        <v>кмс</v>
      </c>
      <c r="G163" s="228" t="str">
        <f>INDEX(мандатка!Z:Z,MATCH(протокол!Q163,мандатка!F:F,0))</f>
        <v>ГБУ ДО «Московская академия современного пятиборья»</v>
      </c>
      <c r="H163" s="206">
        <f>INDEX(ИТОГИ!G:G,MATCH(протокол!Q163,ИТОГИ!E:E,0))</f>
        <v>8.1018518518518514E-3</v>
      </c>
      <c r="I163" s="237" t="str">
        <f>INDEX(ИТОГИ!H:H,MATCH(протокол!Q163,ИТОГИ!E:E,0))</f>
        <v>(2)</v>
      </c>
      <c r="J163" s="206">
        <f>INDEX(ИТОГИ!I:I,MATCH(протокол!Q163,ИТОГИ!E:E,0))</f>
        <v>1.1481481481481483E-2</v>
      </c>
      <c r="K163" s="237" t="str">
        <f>INDEX(ИТОГИ!J:J,MATCH(протокол!Q163,ИТОГИ!E:E,0))</f>
        <v>(5)</v>
      </c>
      <c r="L163" s="208">
        <f t="shared" si="21"/>
        <v>1.9583333333333335E-2</v>
      </c>
      <c r="M163" s="206">
        <f t="shared" si="22"/>
        <v>7.8703703703703748E-4</v>
      </c>
      <c r="N163" s="238">
        <f t="shared" si="23"/>
        <v>4.1871921182266035E-2</v>
      </c>
      <c r="O163" s="207" t="s">
        <v>4099</v>
      </c>
      <c r="P163" s="230" t="str">
        <f>INDEX(мандатка!AC:AC,MATCH(протокол!Q163,мандатка!F:F,0))</f>
        <v>Выборнов Сергей Сергеевич, Зуев Алексей Геннадьевич</v>
      </c>
      <c r="Q163" s="223" t="s">
        <v>484</v>
      </c>
      <c r="R163" s="253">
        <f>INDEX(ИТОГИ!K:K,MATCH(протокол!Q163,ИТОГИ!E:E,0))</f>
        <v>1.9583333333333335E-2</v>
      </c>
      <c r="S163" s="200">
        <v>3</v>
      </c>
      <c r="T163" s="201" t="s">
        <v>4304</v>
      </c>
      <c r="U163" s="201" t="s">
        <v>4306</v>
      </c>
    </row>
    <row r="164" spans="1:21" ht="29.25" customHeight="1">
      <c r="A164" s="202">
        <v>6</v>
      </c>
      <c r="B164" s="203" t="str">
        <f>INDEX(Оргео!C:C,MATCH(протокол!Q164,Оргео!F:F,0))</f>
        <v>Берладир</v>
      </c>
      <c r="C164" s="203" t="str">
        <f>INDEX(Оргео!D:D,MATCH(протокол!Q164,Оргео!F:F,0))</f>
        <v>Никита</v>
      </c>
      <c r="D164" s="203" t="str">
        <f>INDEX(Оргео!E:E,MATCH(протокол!Q164,Оргео!F:F,0))</f>
        <v>Игоревич</v>
      </c>
      <c r="E164" s="204">
        <f>INDEX(Оргео!L:L,MATCH(протокол!Q164,Оргео!F:F,0))</f>
        <v>39810</v>
      </c>
      <c r="F164" s="205" t="str">
        <f>INDEX(мандатка!I:I,MATCH(протокол!Q164,мандатка!F:F,0))</f>
        <v>кмс</v>
      </c>
      <c r="G164" s="228" t="str">
        <f>INDEX(мандатка!Z:Z,MATCH(протокол!Q164,мандатка!F:F,0))</f>
        <v>ГБПОУ «МССУОР № 2» Москомспорта</v>
      </c>
      <c r="H164" s="206">
        <f>INDEX(ИТОГИ!G:G,MATCH(протокол!Q164,ИТОГИ!E:E,0))</f>
        <v>8.773148148148148E-3</v>
      </c>
      <c r="I164" s="237" t="str">
        <f>INDEX(ИТОГИ!H:H,MATCH(протокол!Q164,ИТОГИ!E:E,0))</f>
        <v>(9)</v>
      </c>
      <c r="J164" s="206">
        <f>INDEX(ИТОГИ!I:I,MATCH(протокол!Q164,ИТОГИ!E:E,0))</f>
        <v>1.173611111111111E-2</v>
      </c>
      <c r="K164" s="237" t="str">
        <f>INDEX(ИТОГИ!J:J,MATCH(протокол!Q164,ИТОГИ!E:E,0))</f>
        <v>(6)</v>
      </c>
      <c r="L164" s="208">
        <f t="shared" si="21"/>
        <v>2.0509259259259258E-2</v>
      </c>
      <c r="M164" s="206">
        <f t="shared" si="22"/>
        <v>1.7129629629629613E-3</v>
      </c>
      <c r="N164" s="238">
        <f t="shared" si="23"/>
        <v>9.1133004926108277E-2</v>
      </c>
      <c r="O164" s="207" t="s">
        <v>4099</v>
      </c>
      <c r="P164" s="230" t="str">
        <f>INDEX(мандатка!AC:AC,MATCH(протокол!Q164,мандатка!F:F,0))</f>
        <v>Мещерякова Валентина Николаевна</v>
      </c>
      <c r="Q164" s="223" t="s">
        <v>480</v>
      </c>
      <c r="R164" s="253">
        <f>INDEX(ИТОГИ!K:K,MATCH(протокол!Q164,ИТОГИ!E:E,0))</f>
        <v>2.0509259259259258E-2</v>
      </c>
      <c r="S164" s="211"/>
      <c r="T164" s="212"/>
      <c r="U164" s="212"/>
    </row>
    <row r="165" spans="1:21" ht="29.25" customHeight="1">
      <c r="A165" s="202">
        <v>7</v>
      </c>
      <c r="B165" s="203" t="str">
        <f>INDEX(Оргео!C:C,MATCH(протокол!Q165,Оргео!F:F,0))</f>
        <v>Сироткин</v>
      </c>
      <c r="C165" s="203" t="str">
        <f>INDEX(Оргео!D:D,MATCH(протокол!Q165,Оргео!F:F,0))</f>
        <v>Арсений</v>
      </c>
      <c r="D165" s="203" t="str">
        <f>INDEX(Оргео!E:E,MATCH(протокол!Q165,Оргео!F:F,0))</f>
        <v>Алексеевич</v>
      </c>
      <c r="E165" s="204">
        <f>INDEX(Оргео!L:L,MATCH(протокол!Q165,Оргео!F:F,0))</f>
        <v>39516</v>
      </c>
      <c r="F165" s="205" t="str">
        <f>INDEX(мандатка!I:I,MATCH(протокол!Q165,мандатка!F:F,0))</f>
        <v>кмс</v>
      </c>
      <c r="G165" s="228" t="str">
        <f>INDEX(мандатка!Z:Z,MATCH(протокол!Q165,мандатка!F:F,0))</f>
        <v>ГБУ ДО «Московская академия современного пятиборья»</v>
      </c>
      <c r="H165" s="206">
        <f>INDEX(ИТОГИ!G:G,MATCH(протокол!Q165,ИТОГИ!E:E,0))</f>
        <v>8.5763888888888886E-3</v>
      </c>
      <c r="I165" s="237" t="str">
        <f>INDEX(ИТОГИ!H:H,MATCH(протокол!Q165,ИТОГИ!E:E,0))</f>
        <v>(7)</v>
      </c>
      <c r="J165" s="206">
        <f>INDEX(ИТОГИ!I:I,MATCH(протокол!Q165,ИТОГИ!E:E,0))</f>
        <v>1.2118055555555557E-2</v>
      </c>
      <c r="K165" s="237" t="str">
        <f>INDEX(ИТОГИ!J:J,MATCH(протокол!Q165,ИТОГИ!E:E,0))</f>
        <v>(7)</v>
      </c>
      <c r="L165" s="208">
        <f t="shared" si="21"/>
        <v>2.0694444444444446E-2</v>
      </c>
      <c r="M165" s="206">
        <f t="shared" si="22"/>
        <v>1.8981481481481488E-3</v>
      </c>
      <c r="N165" s="238">
        <f t="shared" si="23"/>
        <v>0.10098522167487688</v>
      </c>
      <c r="O165" s="207" t="s">
        <v>4099</v>
      </c>
      <c r="P165" s="230" t="str">
        <f>INDEX(мандатка!AC:AC,MATCH(протокол!Q165,мандатка!F:F,0))</f>
        <v>Выборнов Сергей Сергеевич, Пушкин Дмитрий Сергеевич</v>
      </c>
      <c r="Q165" s="223" t="s">
        <v>477</v>
      </c>
      <c r="R165" s="253">
        <f>INDEX(ИТОГИ!K:K,MATCH(протокол!Q165,ИТОГИ!E:E,0))</f>
        <v>2.0694444444444446E-2</v>
      </c>
      <c r="S165" s="211"/>
      <c r="T165" s="212"/>
      <c r="U165" s="212"/>
    </row>
    <row r="166" spans="1:21" ht="29.25" customHeight="1">
      <c r="A166" s="202">
        <v>8</v>
      </c>
      <c r="B166" s="203" t="str">
        <f>INDEX(Оргео!C:C,MATCH(протокол!Q166,Оргео!F:F,0))</f>
        <v>Кононов</v>
      </c>
      <c r="C166" s="203" t="str">
        <f>INDEX(Оргео!D:D,MATCH(протокол!Q166,Оргео!F:F,0))</f>
        <v>Данил</v>
      </c>
      <c r="D166" s="203" t="str">
        <f>INDEX(Оргео!E:E,MATCH(протокол!Q166,Оргео!F:F,0))</f>
        <v>Сергеевич</v>
      </c>
      <c r="E166" s="204">
        <f>INDEX(Оргео!L:L,MATCH(протокол!Q166,Оргео!F:F,0))</f>
        <v>40099</v>
      </c>
      <c r="F166" s="205" t="str">
        <f>INDEX(мандатка!I:I,MATCH(протокол!Q166,мандатка!F:F,0))</f>
        <v>1р</v>
      </c>
      <c r="G166" s="228" t="str">
        <f>INDEX(мандатка!Z:Z,MATCH(протокол!Q166,мандатка!F:F,0))</f>
        <v>ГБПОУ «МССУОР № 2» Москомспорта</v>
      </c>
      <c r="H166" s="206">
        <f>INDEX(ИТОГИ!G:G,MATCH(протокол!Q166,ИТОГИ!E:E,0))</f>
        <v>9.0046296296296298E-3</v>
      </c>
      <c r="I166" s="237" t="str">
        <f>INDEX(ИТОГИ!H:H,MATCH(протокол!Q166,ИТОГИ!E:E,0))</f>
        <v>(10)</v>
      </c>
      <c r="J166" s="206">
        <f>INDEX(ИТОГИ!I:I,MATCH(протокол!Q166,ИТОГИ!E:E,0))</f>
        <v>1.2592592592592593E-2</v>
      </c>
      <c r="K166" s="237" t="str">
        <f>INDEX(ИТОГИ!J:J,MATCH(протокол!Q166,ИТОГИ!E:E,0))</f>
        <v>(8)</v>
      </c>
      <c r="L166" s="208">
        <f t="shared" si="21"/>
        <v>2.1597222222222223E-2</v>
      </c>
      <c r="M166" s="206">
        <f t="shared" si="22"/>
        <v>2.8009259259259255E-3</v>
      </c>
      <c r="N166" s="238">
        <f t="shared" si="23"/>
        <v>0.14901477832512311</v>
      </c>
      <c r="O166" s="207" t="s">
        <v>4099</v>
      </c>
      <c r="P166" s="230" t="str">
        <f>INDEX(мандатка!AC:AC,MATCH(протокол!Q166,мандатка!F:F,0))</f>
        <v>Мещерякова Валентина Николаевна</v>
      </c>
      <c r="Q166" s="223" t="s">
        <v>474</v>
      </c>
      <c r="R166" s="253">
        <f>INDEX(ИТОГИ!K:K,MATCH(протокол!Q166,ИТОГИ!E:E,0))</f>
        <v>2.1597222222222223E-2</v>
      </c>
      <c r="S166" s="211"/>
      <c r="T166" s="212"/>
      <c r="U166" s="212"/>
    </row>
    <row r="167" spans="1:21" ht="29.25" customHeight="1">
      <c r="A167" s="202">
        <v>9</v>
      </c>
      <c r="B167" s="203" t="str">
        <f>INDEX(Оргео!C:C,MATCH(протокол!Q167,Оргео!F:F,0))</f>
        <v>Кочетов</v>
      </c>
      <c r="C167" s="203" t="str">
        <f>INDEX(Оргео!D:D,MATCH(протокол!Q167,Оргео!F:F,0))</f>
        <v>Артур</v>
      </c>
      <c r="D167" s="203" t="str">
        <f>INDEX(Оргео!E:E,MATCH(протокол!Q167,Оргео!F:F,0))</f>
        <v>Максимович</v>
      </c>
      <c r="E167" s="204">
        <f>INDEX(Оргео!L:L,MATCH(протокол!Q167,Оргео!F:F,0))</f>
        <v>40181</v>
      </c>
      <c r="F167" s="205" t="str">
        <f>INDEX(мандатка!I:I,MATCH(протокол!Q167,мандатка!F:F,0))</f>
        <v>1р</v>
      </c>
      <c r="G167" s="228" t="str">
        <f>INDEX(мандатка!Z:Z,MATCH(протокол!Q167,мандатка!F:F,0))</f>
        <v>ГБПОУ «МССУОР № 2» Москомспорта</v>
      </c>
      <c r="H167" s="206">
        <f>INDEX(ИТОГИ!G:G,MATCH(протокол!Q167,ИТОГИ!E:E,0))</f>
        <v>8.726851851851852E-3</v>
      </c>
      <c r="I167" s="237" t="str">
        <f>INDEX(ИТОГИ!H:H,MATCH(протокол!Q167,ИТОГИ!E:E,0))</f>
        <v>(8)</v>
      </c>
      <c r="J167" s="206">
        <f>INDEX(ИТОГИ!I:I,MATCH(протокол!Q167,ИТОГИ!E:E,0))</f>
        <v>1.3101851851851852E-2</v>
      </c>
      <c r="K167" s="237" t="str">
        <f>INDEX(ИТОГИ!J:J,MATCH(протокол!Q167,ИТОГИ!E:E,0))</f>
        <v>(9)</v>
      </c>
      <c r="L167" s="208">
        <f t="shared" si="21"/>
        <v>2.1828703703703704E-2</v>
      </c>
      <c r="M167" s="206">
        <f t="shared" si="22"/>
        <v>3.0324074074074073E-3</v>
      </c>
      <c r="N167" s="238">
        <f t="shared" si="23"/>
        <v>0.16133004926108374</v>
      </c>
      <c r="O167" s="207" t="s">
        <v>4099</v>
      </c>
      <c r="P167" s="230" t="str">
        <f>INDEX(мандатка!AC:AC,MATCH(протокол!Q167,мандатка!F:F,0))</f>
        <v>Мещерякова Валентина Николаевна</v>
      </c>
      <c r="Q167" s="223" t="s">
        <v>482</v>
      </c>
      <c r="R167" s="253">
        <f>INDEX(ИТОГИ!K:K,MATCH(протокол!Q167,ИТОГИ!E:E,0))</f>
        <v>2.1828703703703704E-2</v>
      </c>
      <c r="S167" s="211"/>
      <c r="T167" s="212"/>
      <c r="U167" s="212"/>
    </row>
    <row r="168" spans="1:21" ht="29.25" customHeight="1">
      <c r="A168" s="202">
        <v>10</v>
      </c>
      <c r="B168" s="203" t="str">
        <f>INDEX(Оргео!C:C,MATCH(протокол!Q168,Оргео!F:F,0))</f>
        <v>Малашин</v>
      </c>
      <c r="C168" s="203" t="str">
        <f>INDEX(Оргео!D:D,MATCH(протокол!Q168,Оргео!F:F,0))</f>
        <v>Симеон</v>
      </c>
      <c r="D168" s="203" t="str">
        <f>INDEX(Оргео!E:E,MATCH(протокол!Q168,Оргео!F:F,0))</f>
        <v>Нет</v>
      </c>
      <c r="E168" s="204">
        <f>INDEX(Оргео!L:L,MATCH(протокол!Q168,Оргео!F:F,0))</f>
        <v>39685</v>
      </c>
      <c r="F168" s="205" t="str">
        <f>INDEX(мандатка!I:I,MATCH(протокол!Q168,мандатка!F:F,0))</f>
        <v>1р</v>
      </c>
      <c r="G168" s="228" t="str">
        <f>INDEX(мандатка!Z:Z,MATCH(протокол!Q168,мандатка!F:F,0))</f>
        <v>АНО «ДЮСШ «Акватикс»</v>
      </c>
      <c r="H168" s="206">
        <f>INDEX(ИТОГИ!G:G,MATCH(протокол!Q168,ИТОГИ!E:E,0))</f>
        <v>1.0706018518518519E-2</v>
      </c>
      <c r="I168" s="237" t="str">
        <f>INDEX(ИТОГИ!H:H,MATCH(протокол!Q168,ИТОГИ!E:E,0))</f>
        <v>(12)</v>
      </c>
      <c r="J168" s="206">
        <f>INDEX(ИТОГИ!I:I,MATCH(протокол!Q168,ИТОГИ!E:E,0))</f>
        <v>1.3356481481481481E-2</v>
      </c>
      <c r="K168" s="237" t="str">
        <f>INDEX(ИТОГИ!J:J,MATCH(протокол!Q168,ИТОГИ!E:E,0))</f>
        <v>(11)</v>
      </c>
      <c r="L168" s="208">
        <f t="shared" si="21"/>
        <v>2.4062500000000001E-2</v>
      </c>
      <c r="M168" s="206">
        <f t="shared" si="22"/>
        <v>5.2662037037037035E-3</v>
      </c>
      <c r="N168" s="238">
        <f t="shared" si="23"/>
        <v>0.28017241379310343</v>
      </c>
      <c r="O168" s="207" t="s">
        <v>9</v>
      </c>
      <c r="P168" s="230" t="str">
        <f>INDEX(мандатка!AC:AC,MATCH(протокол!Q168,мандатка!F:F,0))</f>
        <v>Кумин Егор Сергеевич, Самсонов Иван Александрович</v>
      </c>
      <c r="Q168" s="223" t="s">
        <v>472</v>
      </c>
      <c r="R168" s="253">
        <f>INDEX(ИТОГИ!K:K,MATCH(протокол!Q168,ИТОГИ!E:E,0))</f>
        <v>2.4062500000000001E-2</v>
      </c>
      <c r="S168" s="234"/>
      <c r="T168" s="235"/>
      <c r="U168" s="235"/>
    </row>
    <row r="169" spans="1:21" ht="29.25" customHeight="1">
      <c r="A169" s="202">
        <v>11</v>
      </c>
      <c r="B169" s="203" t="str">
        <f>INDEX(Оргео!C:C,MATCH(протокол!Q169,Оргео!F:F,0))</f>
        <v>Лебедев</v>
      </c>
      <c r="C169" s="203" t="str">
        <f>INDEX(Оргео!D:D,MATCH(протокол!Q169,Оргео!F:F,0))</f>
        <v>Антон</v>
      </c>
      <c r="D169" s="203" t="str">
        <f>INDEX(Оргео!E:E,MATCH(протокол!Q169,Оргео!F:F,0))</f>
        <v>Германович</v>
      </c>
      <c r="E169" s="204">
        <f>INDEX(Оргео!L:L,MATCH(протокол!Q169,Оргео!F:F,0))</f>
        <v>40235</v>
      </c>
      <c r="F169" s="205" t="str">
        <f>INDEX(мандатка!I:I,MATCH(протокол!Q169,мандатка!F:F,0))</f>
        <v>2р</v>
      </c>
      <c r="G169" s="228" t="str">
        <f>INDEX(мандатка!Z:Z,MATCH(протокол!Q169,мандатка!F:F,0))</f>
        <v>ГБУ ДО «Московская академия современного пятиборья»</v>
      </c>
      <c r="H169" s="206">
        <f>INDEX(ИТОГИ!G:G,MATCH(протокол!Q169,ИТОГИ!E:E,0))</f>
        <v>1.1203703703703704E-2</v>
      </c>
      <c r="I169" s="237" t="str">
        <f>INDEX(ИТОГИ!H:H,MATCH(протокол!Q169,ИТОГИ!E:E,0))</f>
        <v>(13)</v>
      </c>
      <c r="J169" s="206">
        <f>INDEX(ИТОГИ!I:I,MATCH(протокол!Q169,ИТОГИ!E:E,0))</f>
        <v>1.3310185185185187E-2</v>
      </c>
      <c r="K169" s="237" t="str">
        <f>INDEX(ИТОГИ!J:J,MATCH(протокол!Q169,ИТОГИ!E:E,0))</f>
        <v>(10)</v>
      </c>
      <c r="L169" s="208">
        <f t="shared" si="21"/>
        <v>2.4513888888888891E-2</v>
      </c>
      <c r="M169" s="206">
        <f t="shared" si="22"/>
        <v>5.7175925925925936E-3</v>
      </c>
      <c r="N169" s="238">
        <f t="shared" si="23"/>
        <v>0.30418719211822665</v>
      </c>
      <c r="O169" s="207" t="s">
        <v>9</v>
      </c>
      <c r="P169" s="230" t="str">
        <f>INDEX(мандатка!AC:AC,MATCH(протокол!Q169,мандатка!F:F,0))</f>
        <v>Васильев Иван Михайлович</v>
      </c>
      <c r="Q169" s="223" t="s">
        <v>469</v>
      </c>
      <c r="R169" s="253">
        <f>INDEX(ИТОГИ!K:K,MATCH(протокол!Q169,ИТОГИ!E:E,0))</f>
        <v>2.4513888888888891E-2</v>
      </c>
      <c r="S169" s="234"/>
      <c r="T169" s="235"/>
      <c r="U169" s="235"/>
    </row>
    <row r="170" spans="1:21" ht="29.25" customHeight="1">
      <c r="A170" s="202" t="s">
        <v>4085</v>
      </c>
      <c r="B170" s="203" t="str">
        <f>INDEX(Оргео!C:C,MATCH(протокол!Q170,Оргео!F:F,0))</f>
        <v>Новиков</v>
      </c>
      <c r="C170" s="203" t="str">
        <f>INDEX(Оргео!D:D,MATCH(протокол!Q170,Оргео!F:F,0))</f>
        <v>Василий</v>
      </c>
      <c r="D170" s="203" t="str">
        <f>INDEX(Оргео!E:E,MATCH(протокол!Q170,Оргео!F:F,0))</f>
        <v>Николаевич</v>
      </c>
      <c r="E170" s="204">
        <f>INDEX(Оргео!L:L,MATCH(протокол!Q170,Оргео!F:F,0))</f>
        <v>39555</v>
      </c>
      <c r="F170" s="205" t="str">
        <f>INDEX(мандатка!I:I,MATCH(протокол!Q170,мандатка!F:F,0))</f>
        <v>кмс</v>
      </c>
      <c r="G170" s="228" t="str">
        <f>INDEX(мандатка!Z:Z,MATCH(протокол!Q170,мандатка!F:F,0))</f>
        <v>ГБПОУ «МССУОР № 2» Москомспорта</v>
      </c>
      <c r="H170" s="206">
        <f>INDEX(ИТОГИ!G:G,MATCH(протокол!Q170,ИТОГИ!E:E,0))</f>
        <v>9.0046296296296298E-3</v>
      </c>
      <c r="I170" s="237" t="str">
        <f>INDEX(ИТОГИ!H:H,MATCH(протокол!Q170,ИТОГИ!E:E,0))</f>
        <v>(10)</v>
      </c>
      <c r="J170" s="206" t="str">
        <f>INDEX(ИТОГИ!I:I,MATCH(протокол!Q170,ИТОГИ!E:E,0))</f>
        <v>сошел</v>
      </c>
      <c r="K170" s="237"/>
      <c r="L170" s="208" t="s">
        <v>4085</v>
      </c>
      <c r="M170" s="206"/>
      <c r="N170" s="238"/>
      <c r="O170" s="207"/>
      <c r="P170" s="230" t="str">
        <f>INDEX(мандатка!AC:AC,MATCH(протокол!Q170,мандатка!F:F,0))</f>
        <v>Мещерякова Валентина Николаевна</v>
      </c>
      <c r="Q170" s="223" t="s">
        <v>475</v>
      </c>
      <c r="R170" s="253" t="str">
        <f>INDEX(ИТОГИ!K:K,MATCH(протокол!Q170,ИТОГИ!E:E,0))</f>
        <v>н/ф</v>
      </c>
      <c r="S170" s="234"/>
      <c r="T170" s="235"/>
      <c r="U170" s="235"/>
    </row>
    <row r="171" spans="1:21" ht="29.25" customHeight="1">
      <c r="A171" s="202" t="s">
        <v>4085</v>
      </c>
      <c r="B171" s="203" t="str">
        <f>INDEX(Оргео!C:C,MATCH(протокол!Q171,Оргео!F:F,0))</f>
        <v>Узиков</v>
      </c>
      <c r="C171" s="203" t="str">
        <f>INDEX(Оргео!D:D,MATCH(протокол!Q171,Оргео!F:F,0))</f>
        <v>Алексей</v>
      </c>
      <c r="D171" s="203" t="str">
        <f>INDEX(Оргео!E:E,MATCH(протокол!Q171,Оргео!F:F,0))</f>
        <v>Михайлович</v>
      </c>
      <c r="E171" s="204">
        <f>INDEX(Оргео!L:L,MATCH(протокол!Q171,Оргео!F:F,0))</f>
        <v>39902</v>
      </c>
      <c r="F171" s="205" t="str">
        <f>INDEX(мандатка!I:I,MATCH(протокол!Q171,мандатка!F:F,0))</f>
        <v>кмс</v>
      </c>
      <c r="G171" s="228" t="str">
        <f>INDEX(мандатка!Z:Z,MATCH(протокол!Q171,мандатка!F:F,0))</f>
        <v>ГБПОУ «МССУОР № 2» Москомспорта</v>
      </c>
      <c r="H171" s="206">
        <f>INDEX(ИТОГИ!G:G,MATCH(протокол!Q171,ИТОГИ!E:E,0))</f>
        <v>8.3796296296296292E-3</v>
      </c>
      <c r="I171" s="237" t="str">
        <f>INDEX(ИТОГИ!H:H,MATCH(протокол!Q171,ИТОГИ!E:E,0))</f>
        <v>(5)</v>
      </c>
      <c r="J171" s="206" t="str">
        <f>INDEX(ИТОГИ!I:I,MATCH(протокол!Q171,ИТОГИ!E:E,0))</f>
        <v>снят</v>
      </c>
      <c r="K171" s="237"/>
      <c r="L171" s="208" t="s">
        <v>4085</v>
      </c>
      <c r="M171" s="206"/>
      <c r="N171" s="238"/>
      <c r="O171" s="207"/>
      <c r="P171" s="230" t="str">
        <f>INDEX(мандатка!AC:AC,MATCH(протокол!Q171,мандатка!F:F,0))</f>
        <v>Эсаулова Ольга Олеговна</v>
      </c>
      <c r="Q171" s="223" t="s">
        <v>488</v>
      </c>
      <c r="R171" s="253" t="str">
        <f>INDEX(ИТОГИ!K:K,MATCH(протокол!Q171,ИТОГИ!E:E,0))</f>
        <v>н/ф</v>
      </c>
      <c r="S171" s="211"/>
      <c r="T171" s="212"/>
      <c r="U171" s="212"/>
    </row>
    <row r="172" spans="1:21" ht="29.25" customHeight="1">
      <c r="A172" s="202" t="s">
        <v>4085</v>
      </c>
      <c r="B172" s="203" t="str">
        <f>INDEX(Оргео!C:C,MATCH(протокол!Q172,Оргео!F:F,0))</f>
        <v>Овсянников</v>
      </c>
      <c r="C172" s="203" t="str">
        <f>INDEX(Оргео!D:D,MATCH(протокол!Q172,Оргео!F:F,0))</f>
        <v>Владимир</v>
      </c>
      <c r="D172" s="203" t="str">
        <f>INDEX(Оргео!E:E,MATCH(протокол!Q172,Оргео!F:F,0))</f>
        <v>Александрович</v>
      </c>
      <c r="E172" s="204">
        <f>INDEX(Оргео!L:L,MATCH(протокол!Q172,Оргео!F:F,0))</f>
        <v>39451</v>
      </c>
      <c r="F172" s="205" t="str">
        <f>INDEX(мандатка!I:I,MATCH(протокол!Q172,мандатка!F:F,0))</f>
        <v>кмс</v>
      </c>
      <c r="G172" s="228" t="str">
        <f>INDEX(мандатка!Z:Z,MATCH(протокол!Q172,мандатка!F:F,0))</f>
        <v>ГБПОУ «МССУОР № 2» Москомспорта</v>
      </c>
      <c r="H172" s="206" t="str">
        <f>INDEX(ИТОГИ!G:G,MATCH(протокол!Q172,ИТОГИ!E:E,0))</f>
        <v>сошел</v>
      </c>
      <c r="I172" s="237"/>
      <c r="J172" s="206"/>
      <c r="K172" s="237"/>
      <c r="L172" s="208" t="s">
        <v>4085</v>
      </c>
      <c r="M172" s="206"/>
      <c r="N172" s="238"/>
      <c r="O172" s="207"/>
      <c r="P172" s="230" t="str">
        <f>INDEX(мандатка!AC:AC,MATCH(протокол!Q172,мандатка!F:F,0))</f>
        <v>Никульшин Александр Викторович</v>
      </c>
      <c r="Q172" s="223" t="s">
        <v>476</v>
      </c>
      <c r="R172" s="253" t="str">
        <f>INDEX(ИТОГИ!K:K,MATCH(протокол!Q172,ИТОГИ!E:E,0))</f>
        <v>н/ф</v>
      </c>
      <c r="S172" s="211"/>
      <c r="T172" s="212"/>
      <c r="U172" s="212"/>
    </row>
    <row r="173" spans="1:21" ht="29.25" customHeight="1">
      <c r="A173" s="202" t="s">
        <v>4085</v>
      </c>
      <c r="B173" s="203" t="str">
        <f>INDEX(Оргео!C:C,MATCH(протокол!Q173,Оргео!F:F,0))</f>
        <v>Жаринов</v>
      </c>
      <c r="C173" s="203" t="str">
        <f>INDEX(Оргео!D:D,MATCH(протокол!Q173,Оргео!F:F,0))</f>
        <v>Олег</v>
      </c>
      <c r="D173" s="203" t="str">
        <f>INDEX(Оргео!E:E,MATCH(протокол!Q173,Оргео!F:F,0))</f>
        <v>Владимирович</v>
      </c>
      <c r="E173" s="204">
        <f>INDEX(Оргео!L:L,MATCH(протокол!Q173,Оргео!F:F,0))</f>
        <v>40164</v>
      </c>
      <c r="F173" s="205" t="str">
        <f>INDEX(мандатка!I:I,MATCH(протокол!Q173,мандатка!F:F,0))</f>
        <v>1р</v>
      </c>
      <c r="G173" s="228" t="str">
        <f>INDEX(мандатка!Z:Z,MATCH(протокол!Q173,мандатка!F:F,0))</f>
        <v>ГБПОУ «МССУОР № 2» Москомспорта</v>
      </c>
      <c r="H173" s="206" t="str">
        <f>INDEX(ИТОГИ!G:G,MATCH(протокол!Q173,ИТОГИ!E:E,0))</f>
        <v>сошел</v>
      </c>
      <c r="I173" s="237"/>
      <c r="J173" s="206"/>
      <c r="K173" s="237"/>
      <c r="L173" s="208" t="s">
        <v>4085</v>
      </c>
      <c r="M173" s="206"/>
      <c r="N173" s="238"/>
      <c r="O173" s="207"/>
      <c r="P173" s="230" t="str">
        <f>INDEX(мандатка!AC:AC,MATCH(протокол!Q173,мандатка!F:F,0))</f>
        <v>Мещерякова Валентина Николаевна</v>
      </c>
      <c r="Q173" s="223" t="s">
        <v>473</v>
      </c>
      <c r="R173" s="253" t="str">
        <f>INDEX(ИТОГИ!K:K,MATCH(протокол!Q173,ИТОГИ!E:E,0))</f>
        <v>н/ф</v>
      </c>
      <c r="S173" s="211"/>
      <c r="T173" s="212"/>
      <c r="U173" s="212"/>
    </row>
    <row r="174" spans="1:21" ht="29.25" customHeight="1">
      <c r="A174" s="202" t="s">
        <v>4085</v>
      </c>
      <c r="B174" s="203" t="str">
        <f>INDEX(Оргео!C:C,MATCH(протокол!Q174,Оргео!F:F,0))</f>
        <v>Цыплаков</v>
      </c>
      <c r="C174" s="203" t="str">
        <f>INDEX(Оргео!D:D,MATCH(протокол!Q174,Оргео!F:F,0))</f>
        <v>Егор</v>
      </c>
      <c r="D174" s="203" t="str">
        <f>INDEX(Оргео!E:E,MATCH(протокол!Q174,Оргео!F:F,0))</f>
        <v>Ильич</v>
      </c>
      <c r="E174" s="204">
        <f>INDEX(Оргео!L:L,MATCH(протокол!Q174,Оргео!F:F,0))</f>
        <v>39853</v>
      </c>
      <c r="F174" s="205" t="str">
        <f>INDEX(мандатка!I:I,MATCH(протокол!Q174,мандатка!F:F,0))</f>
        <v>1р</v>
      </c>
      <c r="G174" s="228" t="str">
        <f>INDEX(мандатка!Z:Z,MATCH(протокол!Q174,мандатка!F:F,0))</f>
        <v>ГБУ ДО «Московская академия современного пятиборья»</v>
      </c>
      <c r="H174" s="206" t="str">
        <f>INDEX(ИТОГИ!G:G,MATCH(протокол!Q174,ИТОГИ!E:E,0))</f>
        <v>снят</v>
      </c>
      <c r="I174" s="237"/>
      <c r="J174" s="206"/>
      <c r="K174" s="237"/>
      <c r="L174" s="208" t="s">
        <v>4085</v>
      </c>
      <c r="M174" s="206"/>
      <c r="N174" s="238"/>
      <c r="O174" s="207"/>
      <c r="P174" s="230" t="str">
        <f>INDEX(мандатка!AC:AC,MATCH(протокол!Q174,мандатка!F:F,0))</f>
        <v>Васильев Иван Михайлович</v>
      </c>
      <c r="Q174" s="223" t="s">
        <v>470</v>
      </c>
      <c r="R174" s="253" t="str">
        <f>INDEX(ИТОГИ!K:K,MATCH(протокол!Q174,ИТОГИ!E:E,0))</f>
        <v>н/ф</v>
      </c>
      <c r="S174" s="211"/>
      <c r="T174" s="212"/>
      <c r="U174" s="212"/>
    </row>
    <row r="175" spans="1:21" ht="15.75">
      <c r="A175" s="213"/>
      <c r="B175" s="214"/>
      <c r="C175" s="214"/>
      <c r="D175" s="214"/>
      <c r="E175" s="215"/>
      <c r="F175" s="216"/>
      <c r="G175" s="217"/>
      <c r="H175" s="218"/>
      <c r="I175" s="219"/>
      <c r="J175" s="218"/>
      <c r="K175" s="219"/>
      <c r="L175" s="218"/>
      <c r="M175" s="218"/>
      <c r="N175" s="218"/>
      <c r="O175" s="219"/>
      <c r="P175" s="220"/>
      <c r="Q175" s="210"/>
      <c r="R175" s="254"/>
      <c r="S175" s="234"/>
      <c r="T175" s="235"/>
      <c r="U175" s="235"/>
    </row>
    <row r="176" spans="1:21" ht="21" customHeight="1">
      <c r="D176" s="221" t="s">
        <v>4104</v>
      </c>
      <c r="E176"/>
      <c r="I176" s="221" t="s">
        <v>4105</v>
      </c>
      <c r="R176" s="254"/>
    </row>
    <row r="177" spans="1:21" ht="21" customHeight="1">
      <c r="E177"/>
      <c r="I177" s="222"/>
      <c r="R177" s="254"/>
    </row>
    <row r="178" spans="1:21" ht="21" customHeight="1">
      <c r="D178" s="222" t="s">
        <v>4106</v>
      </c>
      <c r="E178"/>
      <c r="I178" s="222" t="s">
        <v>4289</v>
      </c>
      <c r="R178" s="254"/>
    </row>
    <row r="179" spans="1:21" ht="27.75">
      <c r="G179" s="169" t="s">
        <v>4109</v>
      </c>
    </row>
    <row r="180" spans="1:21" ht="23.25">
      <c r="G180" s="170" t="s">
        <v>4087</v>
      </c>
    </row>
    <row r="181" spans="1:21" ht="18">
      <c r="G181" s="171" t="s">
        <v>4088</v>
      </c>
    </row>
    <row r="182" spans="1:21" ht="21">
      <c r="G182" s="172" t="s">
        <v>4298</v>
      </c>
      <c r="H182" s="173"/>
      <c r="J182" s="174"/>
    </row>
    <row r="183" spans="1:21" ht="32.25" customHeight="1">
      <c r="A183" s="256" t="s">
        <v>4090</v>
      </c>
      <c r="B183" s="256"/>
      <c r="C183" s="256"/>
      <c r="D183" s="256"/>
      <c r="E183" s="256"/>
      <c r="G183" s="175"/>
      <c r="H183" s="176"/>
      <c r="I183" s="176"/>
      <c r="K183" s="177"/>
      <c r="L183" s="177"/>
      <c r="M183" s="257" t="s">
        <v>4108</v>
      </c>
      <c r="N183" s="257"/>
      <c r="O183" s="257"/>
      <c r="P183" s="257"/>
      <c r="Q183" s="243"/>
      <c r="R183" s="251"/>
    </row>
    <row r="184" spans="1:21" ht="30">
      <c r="A184" s="178" t="s">
        <v>4086</v>
      </c>
      <c r="B184" s="178" t="s">
        <v>962</v>
      </c>
      <c r="C184" s="178" t="s">
        <v>963</v>
      </c>
      <c r="D184" s="178" t="s">
        <v>964</v>
      </c>
      <c r="E184" s="178" t="s">
        <v>4091</v>
      </c>
      <c r="F184" s="179" t="s">
        <v>4092</v>
      </c>
      <c r="G184" s="178" t="s">
        <v>4093</v>
      </c>
      <c r="H184" s="258" t="s">
        <v>4094</v>
      </c>
      <c r="I184" s="258"/>
      <c r="J184" s="258" t="s">
        <v>4095</v>
      </c>
      <c r="K184" s="258"/>
      <c r="L184" s="180" t="s">
        <v>3777</v>
      </c>
      <c r="M184" s="259" t="s">
        <v>4290</v>
      </c>
      <c r="N184" s="260"/>
      <c r="O184" s="181" t="s">
        <v>4096</v>
      </c>
      <c r="P184" s="178" t="s">
        <v>4097</v>
      </c>
      <c r="Q184" s="244" t="s">
        <v>17</v>
      </c>
      <c r="R184" s="252"/>
    </row>
    <row r="185" spans="1:21" ht="18.75">
      <c r="A185" s="182"/>
      <c r="B185" s="183"/>
      <c r="C185" s="183"/>
      <c r="D185" s="183"/>
      <c r="E185" s="183"/>
      <c r="F185" s="184"/>
      <c r="G185" s="185" t="s">
        <v>4309</v>
      </c>
      <c r="H185" s="186"/>
      <c r="I185" s="186"/>
      <c r="J185" s="187"/>
      <c r="K185" s="188"/>
      <c r="L185" s="188"/>
      <c r="M185" s="231"/>
      <c r="N185" s="231"/>
      <c r="O185" s="189"/>
      <c r="P185" s="190"/>
      <c r="Q185" s="244"/>
      <c r="R185" s="252"/>
    </row>
    <row r="186" spans="1:21" ht="29.25" customHeight="1">
      <c r="A186" s="193">
        <v>1</v>
      </c>
      <c r="B186" s="194" t="str">
        <f>INDEX(Оргео!C:C,MATCH(протокол!Q186,Оргео!F:F,0))</f>
        <v>Крыловской</v>
      </c>
      <c r="C186" s="194" t="str">
        <f>INDEX(Оргео!D:D,MATCH(протокол!Q186,Оргео!F:F,0))</f>
        <v>Михаил</v>
      </c>
      <c r="D186" s="194" t="str">
        <f>INDEX(Оргео!E:E,MATCH(протокол!Q186,Оргео!F:F,0))</f>
        <v>Денисович</v>
      </c>
      <c r="E186" s="195">
        <f>INDEX(Оргео!L:L,MATCH(протокол!Q186,Оргео!F:F,0))</f>
        <v>38638</v>
      </c>
      <c r="F186" s="196" t="str">
        <f>INDEX(мандатка!I:I,MATCH(протокол!Q186,мандатка!F:F,0))</f>
        <v>мс</v>
      </c>
      <c r="G186" s="227" t="str">
        <f>INDEX(мандатка!Z:Z,MATCH(протокол!Q186,мандатка!F:F,0))</f>
        <v>ГБУ ДО «Московская академия современного пятиборья»</v>
      </c>
      <c r="H186" s="197">
        <f>INDEX(ИТОГИ!G:G,MATCH(протокол!Q186,ИТОГИ!E:E,0))</f>
        <v>7.6736111111111111E-3</v>
      </c>
      <c r="I186" s="236" t="str">
        <f>INDEX(ИТОГИ!H:H,MATCH(протокол!Q186,ИТОГИ!E:E,0))</f>
        <v>(1)</v>
      </c>
      <c r="J186" s="197">
        <f>INDEX(ИТОГИ!I:I,MATCH(протокол!Q186,ИТОГИ!E:E,0))</f>
        <v>1.0763888888888889E-2</v>
      </c>
      <c r="K186" s="236" t="str">
        <f>INDEX(ИТОГИ!J:J,MATCH(протокол!Q186,ИТОГИ!E:E,0))</f>
        <v>(3)</v>
      </c>
      <c r="L186" s="197">
        <f t="shared" ref="L186:L194" si="24">H186+J186</f>
        <v>1.8437499999999999E-2</v>
      </c>
      <c r="M186" s="197" t="s">
        <v>4100</v>
      </c>
      <c r="N186" s="232"/>
      <c r="O186" s="198" t="s">
        <v>4099</v>
      </c>
      <c r="P186" s="229" t="str">
        <f>INDEX(мандатка!AC:AC,MATCH(протокол!Q186,мандатка!F:F,0))</f>
        <v>Выборнов Сергей Сергеевич, Зуев Алексей Геннадьевич</v>
      </c>
      <c r="Q186" s="223" t="s">
        <v>497</v>
      </c>
      <c r="R186" s="253">
        <f>INDEX(ИТОГИ!K:K,MATCH(протокол!Q186,ИТОГИ!E:E,0))</f>
        <v>1.8437499999999999E-2</v>
      </c>
      <c r="S186" s="191" t="s">
        <v>4300</v>
      </c>
      <c r="T186" s="192" t="s">
        <v>17</v>
      </c>
      <c r="U186" s="192" t="s">
        <v>5</v>
      </c>
    </row>
    <row r="187" spans="1:21" ht="29.25" customHeight="1">
      <c r="A187" s="193">
        <v>2</v>
      </c>
      <c r="B187" s="194" t="str">
        <f>INDEX(Оргео!C:C,MATCH(протокол!Q187,Оргео!F:F,0))</f>
        <v>Арапко</v>
      </c>
      <c r="C187" s="194" t="str">
        <f>INDEX(Оргео!D:D,MATCH(протокол!Q187,Оргео!F:F,0))</f>
        <v>Кирилл</v>
      </c>
      <c r="D187" s="194" t="str">
        <f>INDEX(Оргео!E:E,MATCH(протокол!Q187,Оргео!F:F,0))</f>
        <v>Сергеевич</v>
      </c>
      <c r="E187" s="195">
        <f>INDEX(Оргео!L:L,MATCH(протокол!Q187,Оргео!F:F,0))</f>
        <v>39148</v>
      </c>
      <c r="F187" s="196" t="str">
        <f>INDEX(мандатка!I:I,MATCH(протокол!Q187,мандатка!F:F,0))</f>
        <v>мс</v>
      </c>
      <c r="G187" s="227" t="str">
        <f>INDEX(мандатка!Z:Z,MATCH(протокол!Q187,мандатка!F:F,0))</f>
        <v>ГБУ ДО «Московская академия современного пятиборья»</v>
      </c>
      <c r="H187" s="197">
        <f>INDEX(ИТОГИ!G:G,MATCH(протокол!Q187,ИТОГИ!E:E,0))</f>
        <v>8.1365740740740738E-3</v>
      </c>
      <c r="I187" s="236" t="str">
        <f>INDEX(ИТОГИ!H:H,MATCH(протокол!Q187,ИТОГИ!E:E,0))</f>
        <v>(3)</v>
      </c>
      <c r="J187" s="197">
        <f>INDEX(ИТОГИ!I:I,MATCH(протокол!Q187,ИТОГИ!E:E,0))</f>
        <v>1.0659722222222223E-2</v>
      </c>
      <c r="K187" s="236" t="str">
        <f>INDEX(ИТОГИ!J:J,MATCH(протокол!Q187,ИТОГИ!E:E,0))</f>
        <v>(1)</v>
      </c>
      <c r="L187" s="199">
        <f t="shared" si="24"/>
        <v>1.8796296296296297E-2</v>
      </c>
      <c r="M187" s="197">
        <f>L187-$L$186</f>
        <v>3.5879629629629803E-4</v>
      </c>
      <c r="N187" s="233">
        <f>M187/$L$186</f>
        <v>1.9460138104205996E-2</v>
      </c>
      <c r="O187" s="198" t="s">
        <v>4099</v>
      </c>
      <c r="P187" s="229" t="str">
        <f>INDEX(мандатка!AC:AC,MATCH(протокол!Q187,мандатка!F:F,0))</f>
        <v>Выборнов Сергей Сергеевич, Зуев Алексей Геннадьевич</v>
      </c>
      <c r="Q187" s="223" t="s">
        <v>494</v>
      </c>
      <c r="R187" s="253">
        <f>INDEX(ИТОГИ!K:K,MATCH(протокол!Q187,ИТОГИ!E:E,0))</f>
        <v>1.8796296296296297E-2</v>
      </c>
      <c r="S187" s="200" t="s">
        <v>4099</v>
      </c>
      <c r="T187" s="201" t="s">
        <v>4301</v>
      </c>
      <c r="U187" s="201" t="s">
        <v>4302</v>
      </c>
    </row>
    <row r="188" spans="1:21" s="242" customFormat="1" ht="29.25" customHeight="1">
      <c r="A188" s="193">
        <v>3</v>
      </c>
      <c r="B188" s="194" t="str">
        <f>INDEX(Оргео!C:C,MATCH(протокол!Q188,Оргео!F:F,0))</f>
        <v>Пуганов</v>
      </c>
      <c r="C188" s="194" t="str">
        <f>INDEX(Оргео!D:D,MATCH(протокол!Q188,Оргео!F:F,0))</f>
        <v>Ярослав</v>
      </c>
      <c r="D188" s="194" t="str">
        <f>INDEX(Оргео!E:E,MATCH(протокол!Q188,Оргео!F:F,0))</f>
        <v>Алексеевич</v>
      </c>
      <c r="E188" s="195">
        <f>INDEX(Оргео!L:L,MATCH(протокол!Q188,Оргео!F:F,0))</f>
        <v>38491</v>
      </c>
      <c r="F188" s="196" t="str">
        <f>INDEX(мандатка!I:I,MATCH(протокол!Q188,мандатка!F:F,0))</f>
        <v>кмс</v>
      </c>
      <c r="G188" s="227" t="str">
        <f>INDEX(мандатка!Z:Z,MATCH(протокол!Q188,мандатка!F:F,0))</f>
        <v>ГБПОУ «МССУОР № 2» Москомспорта</v>
      </c>
      <c r="H188" s="197">
        <f>INDEX(ИТОГИ!G:G,MATCH(протокол!Q188,ИТОГИ!E:E,0))</f>
        <v>8.2870370370370372E-3</v>
      </c>
      <c r="I188" s="236" t="str">
        <f>INDEX(ИТОГИ!H:H,MATCH(протокол!Q188,ИТОГИ!E:E,0))</f>
        <v>(6)</v>
      </c>
      <c r="J188" s="197">
        <f>INDEX(ИТОГИ!I:I,MATCH(протокол!Q188,ИТОГИ!E:E,0))</f>
        <v>1.0729166666666668E-2</v>
      </c>
      <c r="K188" s="236" t="str">
        <f>INDEX(ИТОГИ!J:J,MATCH(протокол!Q188,ИТОГИ!E:E,0))</f>
        <v>(2)</v>
      </c>
      <c r="L188" s="199">
        <f t="shared" si="24"/>
        <v>1.9016203703703705E-2</v>
      </c>
      <c r="M188" s="197">
        <f t="shared" ref="M188:M194" si="25">L188-$L$186</f>
        <v>5.7870370370370627E-4</v>
      </c>
      <c r="N188" s="233">
        <f t="shared" ref="N188:N194" si="26">M188/$L$186</f>
        <v>3.1387319522912883E-2</v>
      </c>
      <c r="O188" s="198" t="s">
        <v>4099</v>
      </c>
      <c r="P188" s="229" t="str">
        <f>INDEX(мандатка!AC:AC,MATCH(протокол!Q188,мандатка!F:F,0))</f>
        <v>Никульшин Александр Викторович</v>
      </c>
      <c r="Q188" s="245" t="s">
        <v>490</v>
      </c>
      <c r="R188" s="253">
        <f>INDEX(ИТОГИ!K:K,MATCH(протокол!Q188,ИТОГИ!E:E,0))</f>
        <v>1.9016203703703705E-2</v>
      </c>
      <c r="S188" s="200">
        <v>1</v>
      </c>
      <c r="T188" s="201" t="s">
        <v>4303</v>
      </c>
      <c r="U188" s="201" t="s">
        <v>4304</v>
      </c>
    </row>
    <row r="189" spans="1:21" s="242" customFormat="1" ht="29.25" customHeight="1">
      <c r="A189" s="202">
        <v>4</v>
      </c>
      <c r="B189" s="194" t="str">
        <f>INDEX(Оргео!C:C,MATCH(протокол!Q189,Оргео!F:F,0))</f>
        <v>Аржаных</v>
      </c>
      <c r="C189" s="194" t="str">
        <f>INDEX(Оргео!D:D,MATCH(протокол!Q189,Оргео!F:F,0))</f>
        <v>Тимофей</v>
      </c>
      <c r="D189" s="194" t="str">
        <f>INDEX(Оргео!E:E,MATCH(протокол!Q189,Оргео!F:F,0))</f>
        <v>Сергеевич</v>
      </c>
      <c r="E189" s="195">
        <f>INDEX(Оргео!L:L,MATCH(протокол!Q189,Оргео!F:F,0))</f>
        <v>39137</v>
      </c>
      <c r="F189" s="196" t="str">
        <f>INDEX(мандатка!I:I,MATCH(протокол!Q189,мандатка!F:F,0))</f>
        <v>кмс</v>
      </c>
      <c r="G189" s="227" t="str">
        <f>INDEX(мандатка!Z:Z,MATCH(протокол!Q189,мандатка!F:F,0))</f>
        <v>ГБУ ДО «Московская академия современного пятиборья»</v>
      </c>
      <c r="H189" s="197">
        <f>INDEX(ИТОГИ!G:G,MATCH(протокол!Q189,ИТОГИ!E:E,0))</f>
        <v>8.1018518518518514E-3</v>
      </c>
      <c r="I189" s="236" t="str">
        <f>INDEX(ИТОГИ!H:H,MATCH(протокол!Q189,ИТОГИ!E:E,0))</f>
        <v>(2)</v>
      </c>
      <c r="J189" s="197">
        <f>INDEX(ИТОГИ!I:I,MATCH(протокол!Q189,ИТОГИ!E:E,0))</f>
        <v>1.1180555555555556E-2</v>
      </c>
      <c r="K189" s="236" t="str">
        <f>INDEX(ИТОГИ!J:J,MATCH(протокол!Q189,ИТОГИ!E:E,0))</f>
        <v>(4)</v>
      </c>
      <c r="L189" s="199">
        <f t="shared" si="24"/>
        <v>1.9282407407407408E-2</v>
      </c>
      <c r="M189" s="206">
        <f t="shared" si="25"/>
        <v>8.449074074074088E-4</v>
      </c>
      <c r="N189" s="238">
        <f t="shared" si="26"/>
        <v>4.5825486503452681E-2</v>
      </c>
      <c r="O189" s="207" t="s">
        <v>4099</v>
      </c>
      <c r="P189" s="229" t="str">
        <f>INDEX(мандатка!AC:AC,MATCH(протокол!Q189,мандатка!F:F,0))</f>
        <v>Выборнов Сергей Сергеевич, Зуев Алексей Геннадьевич</v>
      </c>
      <c r="Q189" s="245" t="s">
        <v>492</v>
      </c>
      <c r="R189" s="253">
        <f>INDEX(ИТОГИ!K:K,MATCH(протокол!Q189,ИТОГИ!E:E,0))</f>
        <v>1.9282407407407408E-2</v>
      </c>
      <c r="S189" s="200">
        <v>2</v>
      </c>
      <c r="T189" s="201" t="s">
        <v>4302</v>
      </c>
      <c r="U189" s="201" t="s">
        <v>4305</v>
      </c>
    </row>
    <row r="190" spans="1:21" ht="29.25" customHeight="1">
      <c r="A190" s="202">
        <v>5</v>
      </c>
      <c r="B190" s="203" t="str">
        <f>INDEX(Оргео!C:C,MATCH(протокол!Q190,Оргео!F:F,0))</f>
        <v>Яшков</v>
      </c>
      <c r="C190" s="203" t="str">
        <f>INDEX(Оргео!D:D,MATCH(протокол!Q190,Оргео!F:F,0))</f>
        <v>Роман</v>
      </c>
      <c r="D190" s="203" t="str">
        <f>INDEX(Оргео!E:E,MATCH(протокол!Q190,Оргео!F:F,0))</f>
        <v>Евгеньевич</v>
      </c>
      <c r="E190" s="204">
        <f>INDEX(Оргео!L:L,MATCH(протокол!Q190,Оргео!F:F,0))</f>
        <v>38777</v>
      </c>
      <c r="F190" s="205" t="str">
        <f>INDEX(мандатка!I:I,MATCH(протокол!Q190,мандатка!F:F,0))</f>
        <v>кмс</v>
      </c>
      <c r="G190" s="228" t="str">
        <f>INDEX(мандатка!Z:Z,MATCH(протокол!Q190,мандатка!F:F,0))</f>
        <v>ГБПОУ «МССУОР № 2» Москомспорта</v>
      </c>
      <c r="H190" s="206">
        <f>INDEX(ИТОГИ!G:G,MATCH(протокол!Q190,ИТОГИ!E:E,0))</f>
        <v>8.2175925925925923E-3</v>
      </c>
      <c r="I190" s="237" t="str">
        <f>INDEX(ИТОГИ!H:H,MATCH(протокол!Q190,ИТОГИ!E:E,0))</f>
        <v>(5)</v>
      </c>
      <c r="J190" s="206">
        <f>INDEX(ИТОГИ!I:I,MATCH(протокол!Q190,ИТОГИ!E:E,0))</f>
        <v>1.1631944444444445E-2</v>
      </c>
      <c r="K190" s="237" t="str">
        <f>INDEX(ИТОГИ!J:J,MATCH(протокол!Q190,ИТОГИ!E:E,0))</f>
        <v>(5)</v>
      </c>
      <c r="L190" s="208">
        <f t="shared" si="24"/>
        <v>1.9849537037037037E-2</v>
      </c>
      <c r="M190" s="206">
        <f t="shared" si="25"/>
        <v>1.412037037037038E-3</v>
      </c>
      <c r="N190" s="238">
        <f t="shared" si="26"/>
        <v>7.6585059635907157E-2</v>
      </c>
      <c r="O190" s="207" t="s">
        <v>4099</v>
      </c>
      <c r="P190" s="230" t="str">
        <f>INDEX(мандатка!AC:AC,MATCH(протокол!Q190,мандатка!F:F,0))</f>
        <v>Мещерякова Валентина Николаевна</v>
      </c>
      <c r="Q190" s="223" t="s">
        <v>496</v>
      </c>
      <c r="R190" s="253">
        <f>INDEX(ИТОГИ!K:K,MATCH(протокол!Q190,ИТОГИ!E:E,0))</f>
        <v>1.9849537037037037E-2</v>
      </c>
      <c r="S190" s="200">
        <v>3</v>
      </c>
      <c r="T190" s="201" t="s">
        <v>4304</v>
      </c>
      <c r="U190" s="201" t="s">
        <v>4306</v>
      </c>
    </row>
    <row r="191" spans="1:21" ht="29.25" customHeight="1">
      <c r="A191" s="202">
        <v>6</v>
      </c>
      <c r="B191" s="203" t="str">
        <f>INDEX(Оргео!C:C,MATCH(протокол!Q191,Оргео!F:F,0))</f>
        <v>Кисленко</v>
      </c>
      <c r="C191" s="203" t="str">
        <f>INDEX(Оргео!D:D,MATCH(протокол!Q191,Оргео!F:F,0))</f>
        <v>Богдан</v>
      </c>
      <c r="D191" s="203" t="str">
        <f>INDEX(Оргео!E:E,MATCH(протокол!Q191,Оргео!F:F,0))</f>
        <v>Алексеевич</v>
      </c>
      <c r="E191" s="204">
        <f>INDEX(Оргео!L:L,MATCH(протокол!Q191,Оргео!F:F,0))</f>
        <v>39056</v>
      </c>
      <c r="F191" s="205" t="str">
        <f>INDEX(мандатка!I:I,MATCH(протокол!Q191,мандатка!F:F,0))</f>
        <v>кмс</v>
      </c>
      <c r="G191" s="228" t="str">
        <f>INDEX(мандатка!Z:Z,MATCH(протокол!Q191,мандатка!F:F,0))</f>
        <v>ГБУ ДО «Московская академия современного пятиборья»</v>
      </c>
      <c r="H191" s="206">
        <f>INDEX(ИТОГИ!G:G,MATCH(протокол!Q191,ИТОГИ!E:E,0))</f>
        <v>8.2870370370370372E-3</v>
      </c>
      <c r="I191" s="237" t="str">
        <f>INDEX(ИТОГИ!H:H,MATCH(протокол!Q191,ИТОГИ!E:E,0))</f>
        <v>(6)</v>
      </c>
      <c r="J191" s="206">
        <f>INDEX(ИТОГИ!I:I,MATCH(протокол!Q191,ИТОГИ!E:E,0))</f>
        <v>1.2048611111111111E-2</v>
      </c>
      <c r="K191" s="237" t="str">
        <f>INDEX(ИТОГИ!J:J,MATCH(протокол!Q191,ИТОГИ!E:E,0))</f>
        <v>(7)</v>
      </c>
      <c r="L191" s="208">
        <f t="shared" si="24"/>
        <v>2.0335648148148148E-2</v>
      </c>
      <c r="M191" s="206">
        <f t="shared" si="25"/>
        <v>1.8981481481481488E-3</v>
      </c>
      <c r="N191" s="238">
        <f t="shared" si="26"/>
        <v>0.10295040803515385</v>
      </c>
      <c r="O191" s="207" t="s">
        <v>4099</v>
      </c>
      <c r="P191" s="230" t="str">
        <f>INDEX(мандатка!AC:AC,MATCH(протокол!Q191,мандатка!F:F,0))</f>
        <v>Выборнов Сергей Сергеевич, Пушкин Дмитрий Сергеевич</v>
      </c>
      <c r="Q191" s="223" t="s">
        <v>493</v>
      </c>
      <c r="R191" s="253">
        <f>INDEX(ИТОГИ!K:K,MATCH(протокол!Q191,ИТОГИ!E:E,0))</f>
        <v>2.0335648148148148E-2</v>
      </c>
    </row>
    <row r="192" spans="1:21" ht="29.25" customHeight="1">
      <c r="A192" s="202">
        <v>7</v>
      </c>
      <c r="B192" s="203" t="str">
        <f>INDEX(Оргео!C:C,MATCH(протокол!Q192,Оргео!F:F,0))</f>
        <v>Русаков</v>
      </c>
      <c r="C192" s="203" t="str">
        <f>INDEX(Оргео!D:D,MATCH(протокол!Q192,Оргео!F:F,0))</f>
        <v>Дмитрий</v>
      </c>
      <c r="D192" s="203" t="str">
        <f>INDEX(Оргео!E:E,MATCH(протокол!Q192,Оргео!F:F,0))</f>
        <v>Евгеньевич</v>
      </c>
      <c r="E192" s="204">
        <f>INDEX(Оргео!L:L,MATCH(протокол!Q192,Оргео!F:F,0))</f>
        <v>39218</v>
      </c>
      <c r="F192" s="205" t="str">
        <f>INDEX(мандатка!I:I,MATCH(протокол!Q192,мандатка!F:F,0))</f>
        <v>кмс</v>
      </c>
      <c r="G192" s="228" t="str">
        <f>INDEX(мандатка!Z:Z,MATCH(протокол!Q192,мандатка!F:F,0))</f>
        <v>ГБПОУ «МССУОР № 2» Москомспорта</v>
      </c>
      <c r="H192" s="206">
        <f>INDEX(ИТОГИ!G:G,MATCH(протокол!Q192,ИТОГИ!E:E,0))</f>
        <v>8.1828703703703699E-3</v>
      </c>
      <c r="I192" s="237" t="str">
        <f>INDEX(ИТОГИ!H:H,MATCH(протокол!Q192,ИТОГИ!E:E,0))</f>
        <v>(4)</v>
      </c>
      <c r="J192" s="206">
        <f>INDEX(ИТОГИ!I:I,MATCH(протокол!Q192,ИТОГИ!E:E,0))</f>
        <v>1.2453703703703705E-2</v>
      </c>
      <c r="K192" s="237" t="str">
        <f>INDEX(ИТОГИ!J:J,MATCH(протокол!Q192,ИТОГИ!E:E,0))</f>
        <v>(8)</v>
      </c>
      <c r="L192" s="208">
        <f t="shared" si="24"/>
        <v>2.0636574074074075E-2</v>
      </c>
      <c r="M192" s="206">
        <f t="shared" si="25"/>
        <v>2.1990740740740755E-3</v>
      </c>
      <c r="N192" s="238">
        <f t="shared" si="26"/>
        <v>0.1192718141870685</v>
      </c>
      <c r="O192" s="207" t="s">
        <v>4099</v>
      </c>
      <c r="P192" s="230" t="str">
        <f>INDEX(мандатка!AC:AC,MATCH(протокол!Q192,мандатка!F:F,0))</f>
        <v>Мещерякова Валентина Николаевна</v>
      </c>
      <c r="Q192" s="223" t="s">
        <v>486</v>
      </c>
      <c r="R192" s="253">
        <f>INDEX(ИТОГИ!K:K,MATCH(протокол!Q192,ИТОГИ!E:E,0))</f>
        <v>2.0636574074074075E-2</v>
      </c>
    </row>
    <row r="193" spans="1:21" ht="29.25" customHeight="1">
      <c r="A193" s="202">
        <v>8</v>
      </c>
      <c r="B193" s="203" t="str">
        <f>INDEX(Оргео!C:C,MATCH(протокол!Q193,Оргео!F:F,0))</f>
        <v>Новинский</v>
      </c>
      <c r="C193" s="203" t="str">
        <f>INDEX(Оргео!D:D,MATCH(протокол!Q193,Оргео!F:F,0))</f>
        <v>Сергей</v>
      </c>
      <c r="D193" s="203" t="str">
        <f>INDEX(Оргео!E:E,MATCH(протокол!Q193,Оргео!F:F,0))</f>
        <v>Константинович</v>
      </c>
      <c r="E193" s="204">
        <f>INDEX(Оргео!L:L,MATCH(протокол!Q193,Оргео!F:F,0))</f>
        <v>38736</v>
      </c>
      <c r="F193" s="205" t="str">
        <f>INDEX(мандатка!I:I,MATCH(протокол!Q193,мандатка!F:F,0))</f>
        <v>кмс</v>
      </c>
      <c r="G193" s="228" t="str">
        <f>INDEX(мандатка!Z:Z,MATCH(протокол!Q193,мандатка!F:F,0))</f>
        <v>ГБПОУ «МССУОР № 2» Москомспорта</v>
      </c>
      <c r="H193" s="206">
        <f>INDEX(ИТОГИ!G:G,MATCH(протокол!Q193,ИТОГИ!E:E,0))</f>
        <v>9.3055555555555548E-3</v>
      </c>
      <c r="I193" s="237" t="str">
        <f>INDEX(ИТОГИ!H:H,MATCH(протокол!Q193,ИТОГИ!E:E,0))</f>
        <v>(10)</v>
      </c>
      <c r="J193" s="206">
        <f>INDEX(ИТОГИ!I:I,MATCH(протокол!Q193,ИТОГИ!E:E,0))</f>
        <v>1.1678240740740741E-2</v>
      </c>
      <c r="K193" s="237" t="str">
        <f>INDEX(ИТОГИ!J:J,MATCH(протокол!Q193,ИТОГИ!E:E,0))</f>
        <v>(6)</v>
      </c>
      <c r="L193" s="208">
        <f t="shared" si="24"/>
        <v>2.0983796296296296E-2</v>
      </c>
      <c r="M193" s="206">
        <f t="shared" si="25"/>
        <v>2.5462962962962965E-3</v>
      </c>
      <c r="N193" s="238">
        <f t="shared" si="26"/>
        <v>0.1381042059008161</v>
      </c>
      <c r="O193" s="207" t="s">
        <v>4099</v>
      </c>
      <c r="P193" s="230" t="str">
        <f>INDEX(мандатка!AC:AC,MATCH(протокол!Q193,мандатка!F:F,0))</f>
        <v>Никульшин Александр Викторович</v>
      </c>
      <c r="Q193" s="223" t="s">
        <v>489</v>
      </c>
      <c r="R193" s="253">
        <f>INDEX(ИТОГИ!K:K,MATCH(протокол!Q193,ИТОГИ!E:E,0))</f>
        <v>2.0983796296296296E-2</v>
      </c>
      <c r="S193" s="234"/>
      <c r="T193" s="235"/>
      <c r="U193" s="235"/>
    </row>
    <row r="194" spans="1:21" ht="29.25" customHeight="1">
      <c r="A194" s="202">
        <v>9</v>
      </c>
      <c r="B194" s="203" t="str">
        <f>INDEX(Оргео!C:C,MATCH(протокол!Q194,Оргео!F:F,0))</f>
        <v>Хошин</v>
      </c>
      <c r="C194" s="203" t="str">
        <f>INDEX(Оргео!D:D,MATCH(протокол!Q194,Оргео!F:F,0))</f>
        <v>Марк</v>
      </c>
      <c r="D194" s="203" t="str">
        <f>INDEX(Оргео!E:E,MATCH(протокол!Q194,Оргео!F:F,0))</f>
        <v>Владимирович</v>
      </c>
      <c r="E194" s="204">
        <f>INDEX(Оргео!L:L,MATCH(протокол!Q194,Оргео!F:F,0))</f>
        <v>39066</v>
      </c>
      <c r="F194" s="205" t="str">
        <f>INDEX(мандатка!I:I,MATCH(протокол!Q194,мандатка!F:F,0))</f>
        <v>1р</v>
      </c>
      <c r="G194" s="228" t="str">
        <f>INDEX(мандатка!Z:Z,MATCH(протокол!Q194,мандатка!F:F,0))</f>
        <v>ГБПОУ «МССУОР № 2» Москомспорта</v>
      </c>
      <c r="H194" s="206">
        <f>INDEX(ИТОГИ!G:G,MATCH(протокол!Q194,ИТОГИ!E:E,0))</f>
        <v>8.3680555555555557E-3</v>
      </c>
      <c r="I194" s="237" t="str">
        <f>INDEX(ИТОГИ!H:H,MATCH(протокол!Q194,ИТОГИ!E:E,0))</f>
        <v>(8)</v>
      </c>
      <c r="J194" s="206">
        <f>INDEX(ИТОГИ!I:I,MATCH(протокол!Q194,ИТОГИ!E:E,0))</f>
        <v>1.5046296296296297E-2</v>
      </c>
      <c r="K194" s="237" t="str">
        <f>INDEX(ИТОГИ!J:J,MATCH(протокол!Q194,ИТОГИ!E:E,0))</f>
        <v>(9)</v>
      </c>
      <c r="L194" s="208">
        <f t="shared" si="24"/>
        <v>2.3414351851851853E-2</v>
      </c>
      <c r="M194" s="206">
        <f t="shared" si="25"/>
        <v>4.9768518518518538E-3</v>
      </c>
      <c r="N194" s="238">
        <f t="shared" si="26"/>
        <v>0.26993094789704969</v>
      </c>
      <c r="O194" s="207" t="s">
        <v>4099</v>
      </c>
      <c r="P194" s="230" t="str">
        <f>INDEX(мандатка!AC:AC,MATCH(протокол!Q194,мандатка!F:F,0))</f>
        <v>Семиволос Алексей Юрьевич</v>
      </c>
      <c r="Q194" s="223" t="s">
        <v>495</v>
      </c>
      <c r="R194" s="253">
        <f>INDEX(ИТОГИ!K:K,MATCH(протокол!Q194,ИТОГИ!E:E,0))</f>
        <v>2.3414351851851853E-2</v>
      </c>
      <c r="S194" s="234"/>
      <c r="T194" s="235"/>
      <c r="U194" s="235"/>
    </row>
    <row r="195" spans="1:21" ht="29.25" customHeight="1">
      <c r="A195" s="202" t="s">
        <v>4085</v>
      </c>
      <c r="B195" s="203" t="str">
        <f>INDEX(Оргео!C:C,MATCH(протокол!Q195,Оргео!F:F,0))</f>
        <v>Бутов</v>
      </c>
      <c r="C195" s="203" t="str">
        <f>INDEX(Оргео!D:D,MATCH(протокол!Q195,Оргео!F:F,0))</f>
        <v>Тихон</v>
      </c>
      <c r="D195" s="203" t="str">
        <f>INDEX(Оргео!E:E,MATCH(протокол!Q195,Оргео!F:F,0))</f>
        <v>Евгеньевич</v>
      </c>
      <c r="E195" s="204">
        <f>INDEX(Оргео!L:L,MATCH(протокол!Q195,Оргео!F:F,0))</f>
        <v>38690</v>
      </c>
      <c r="F195" s="205" t="str">
        <f>INDEX(мандатка!I:I,MATCH(протокол!Q195,мандатка!F:F,0))</f>
        <v>мс</v>
      </c>
      <c r="G195" s="228" t="str">
        <f>INDEX(мандатка!Z:Z,MATCH(протокол!Q195,мандатка!F:F,0))</f>
        <v>ГБПОУ «МССУОР № 2» Москомспорта</v>
      </c>
      <c r="H195" s="206">
        <f>INDEX(ИТОГИ!G:G,MATCH(протокол!Q195,ИТОГИ!E:E,0))</f>
        <v>8.6921296296296295E-3</v>
      </c>
      <c r="I195" s="237" t="str">
        <f>INDEX(ИТОГИ!H:H,MATCH(протокол!Q195,ИТОГИ!E:E,0))</f>
        <v>(9)</v>
      </c>
      <c r="J195" s="206" t="str">
        <f>INDEX(ИТОГИ!I:I,MATCH(протокол!Q195,ИТОГИ!E:E,0))</f>
        <v>сошел</v>
      </c>
      <c r="K195" s="237"/>
      <c r="L195" s="208" t="s">
        <v>4085</v>
      </c>
      <c r="M195" s="197"/>
      <c r="N195" s="238"/>
      <c r="O195" s="207" t="s">
        <v>4100</v>
      </c>
      <c r="P195" s="230" t="str">
        <f>INDEX(мандатка!AC:AC,MATCH(протокол!Q195,мандатка!F:F,0))</f>
        <v>Эсаулова Ольга Олеговна</v>
      </c>
      <c r="Q195" s="223" t="s">
        <v>491</v>
      </c>
      <c r="R195" s="253" t="str">
        <f>INDEX(ИТОГИ!K:K,MATCH(протокол!Q195,ИТОГИ!E:E,0))</f>
        <v>н/ф</v>
      </c>
      <c r="S195" s="234"/>
      <c r="T195" s="235"/>
      <c r="U195" s="235"/>
    </row>
    <row r="196" spans="1:21" ht="15.75">
      <c r="A196" s="213"/>
      <c r="B196" s="214"/>
      <c r="C196" s="214"/>
      <c r="D196" s="214"/>
      <c r="E196" s="215"/>
      <c r="F196" s="216"/>
      <c r="G196" s="217"/>
      <c r="H196" s="218"/>
      <c r="I196" s="219"/>
      <c r="J196" s="218"/>
      <c r="K196" s="219"/>
      <c r="L196" s="218"/>
      <c r="M196" s="218"/>
      <c r="N196" s="218"/>
      <c r="O196" s="219"/>
      <c r="P196" s="220"/>
      <c r="R196" s="254"/>
      <c r="S196" s="240"/>
      <c r="T196" s="241"/>
      <c r="U196" s="241"/>
    </row>
    <row r="197" spans="1:21" ht="21" customHeight="1">
      <c r="D197" s="221" t="s">
        <v>4104</v>
      </c>
      <c r="E197"/>
      <c r="I197" s="221" t="s">
        <v>4105</v>
      </c>
      <c r="R197" s="254"/>
    </row>
    <row r="198" spans="1:21" ht="21" customHeight="1">
      <c r="E198"/>
      <c r="I198" s="222"/>
      <c r="R198" s="254"/>
    </row>
    <row r="199" spans="1:21" ht="21" customHeight="1">
      <c r="D199" s="222" t="s">
        <v>4106</v>
      </c>
      <c r="E199"/>
      <c r="I199" s="222" t="s">
        <v>4289</v>
      </c>
      <c r="R199" s="254"/>
    </row>
  </sheetData>
  <mergeCells count="41">
    <mergeCell ref="A5:E5"/>
    <mergeCell ref="M5:P5"/>
    <mergeCell ref="H6:I6"/>
    <mergeCell ref="J6:K6"/>
    <mergeCell ref="H90:I90"/>
    <mergeCell ref="J90:K90"/>
    <mergeCell ref="M90:N90"/>
    <mergeCell ref="M6:N6"/>
    <mergeCell ref="H27:I27"/>
    <mergeCell ref="J27:K27"/>
    <mergeCell ref="M27:N27"/>
    <mergeCell ref="H53:I53"/>
    <mergeCell ref="J53:K53"/>
    <mergeCell ref="M53:N53"/>
    <mergeCell ref="A26:E26"/>
    <mergeCell ref="M26:P26"/>
    <mergeCell ref="A52:E52"/>
    <mergeCell ref="M52:P52"/>
    <mergeCell ref="A89:E89"/>
    <mergeCell ref="M89:P89"/>
    <mergeCell ref="A131:E131"/>
    <mergeCell ref="M131:P131"/>
    <mergeCell ref="H132:I132"/>
    <mergeCell ref="J132:K132"/>
    <mergeCell ref="M132:N132"/>
    <mergeCell ref="A156:E156"/>
    <mergeCell ref="M156:P156"/>
    <mergeCell ref="H157:I157"/>
    <mergeCell ref="J157:K157"/>
    <mergeCell ref="M157:N157"/>
    <mergeCell ref="H76:I76"/>
    <mergeCell ref="J76:K76"/>
    <mergeCell ref="M76:N76"/>
    <mergeCell ref="H113:I113"/>
    <mergeCell ref="J113:K113"/>
    <mergeCell ref="M113:N113"/>
    <mergeCell ref="A183:E183"/>
    <mergeCell ref="M183:P183"/>
    <mergeCell ref="H184:I184"/>
    <mergeCell ref="J184:K184"/>
    <mergeCell ref="M184:N184"/>
  </mergeCells>
  <pageMargins left="0.51181102362204722" right="0.31496062992125984" top="0.35433070866141736" bottom="0.74803149606299213" header="0.31496062992125984" footer="0.31496062992125984"/>
  <pageSetup paperSize="9" scale="66" fitToHeight="0" orientation="landscape" r:id="rId1"/>
  <headerFooter>
    <oddFooter>&amp;CПервенство Москвы по триатлону (акватлон) среди юниоров, юниорок 16-19 лет, 18-23 года, юношей, девушек 13-14, 15-17 лет, р/н 25972, ЦСП "Северный", 1 марта 2026 г.
Страница  &amp;P из  &amp;N</oddFooter>
  </headerFooter>
  <rowBreaks count="6" manualBreakCount="6">
    <brk id="21" max="15" man="1"/>
    <brk id="47" max="15" man="1"/>
    <brk id="84" max="16383" man="1"/>
    <brk id="126" max="16383" man="1"/>
    <brk id="151" max="16383" man="1"/>
    <brk id="178" max="16383" man="1"/>
  </rowBreaks>
  <colBreaks count="1" manualBreakCount="1">
    <brk id="1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L119"/>
  <sheetViews>
    <sheetView topLeftCell="A94" workbookViewId="0">
      <selection activeCell="E110" sqref="E110:E119"/>
    </sheetView>
  </sheetViews>
  <sheetFormatPr defaultRowHeight="15"/>
  <cols>
    <col min="5" max="5" width="22.7109375" bestFit="1" customWidth="1"/>
    <col min="6" max="6" width="23.140625" bestFit="1" customWidth="1"/>
    <col min="7" max="7" width="9.140625" style="108"/>
    <col min="8" max="8" width="4.42578125" style="108" bestFit="1" customWidth="1"/>
    <col min="9" max="9" width="9.140625" style="108"/>
    <col min="10" max="10" width="7.42578125" style="108" bestFit="1" customWidth="1"/>
    <col min="11" max="12" width="9.140625" style="108"/>
  </cols>
  <sheetData>
    <row r="1" spans="1:12">
      <c r="A1" t="s">
        <v>0</v>
      </c>
      <c r="B1" t="s">
        <v>3772</v>
      </c>
      <c r="C1" t="s">
        <v>4086</v>
      </c>
      <c r="D1" t="s">
        <v>29</v>
      </c>
      <c r="E1" t="s">
        <v>3993</v>
      </c>
      <c r="F1" t="s">
        <v>2</v>
      </c>
      <c r="G1" s="108" t="s">
        <v>3994</v>
      </c>
      <c r="I1" s="108" t="s">
        <v>3995</v>
      </c>
      <c r="K1" s="108" t="s">
        <v>3996</v>
      </c>
      <c r="L1" s="108" t="s">
        <v>3997</v>
      </c>
    </row>
    <row r="2" spans="1:12">
      <c r="A2" t="s">
        <v>4</v>
      </c>
      <c r="B2">
        <v>1</v>
      </c>
      <c r="C2">
        <v>1</v>
      </c>
      <c r="D2">
        <v>1441</v>
      </c>
      <c r="E2" t="s">
        <v>368</v>
      </c>
      <c r="F2" t="s">
        <v>3788</v>
      </c>
      <c r="G2" s="166">
        <v>4.8032407407407407E-3</v>
      </c>
      <c r="H2" s="167" t="str">
        <f t="shared" ref="H2:H10" si="0">CONCATENATE("(",RANK(G2,$G$2:$G$11,1),")")</f>
        <v>(2)</v>
      </c>
      <c r="I2" s="166">
        <f>K2-G2</f>
        <v>5.7175925925925927E-3</v>
      </c>
      <c r="J2" s="167" t="str">
        <f t="shared" ref="J2:J10" si="1">CONCATENATE("(",RANK(I2,$I$2:$I$11,1),")")</f>
        <v>(1)</v>
      </c>
      <c r="K2" s="166">
        <v>1.0520833333333333E-2</v>
      </c>
      <c r="L2" s="108" t="s">
        <v>3998</v>
      </c>
    </row>
    <row r="3" spans="1:12">
      <c r="A3" t="s">
        <v>4</v>
      </c>
      <c r="B3">
        <v>2</v>
      </c>
      <c r="C3">
        <v>2</v>
      </c>
      <c r="D3">
        <v>147</v>
      </c>
      <c r="E3" t="s">
        <v>372</v>
      </c>
      <c r="F3" t="s">
        <v>3788</v>
      </c>
      <c r="G3" s="166">
        <v>5.115740740740741E-3</v>
      </c>
      <c r="H3" s="167" t="str">
        <f t="shared" si="0"/>
        <v>(5)</v>
      </c>
      <c r="I3" s="166">
        <f t="shared" ref="I3:I66" si="2">K3-G3</f>
        <v>6.4583333333333324E-3</v>
      </c>
      <c r="J3" s="167" t="str">
        <f t="shared" si="1"/>
        <v>(2)</v>
      </c>
      <c r="K3" s="166">
        <v>1.1574074074074073E-2</v>
      </c>
      <c r="L3" s="108" t="s">
        <v>3999</v>
      </c>
    </row>
    <row r="4" spans="1:12">
      <c r="A4" t="s">
        <v>4</v>
      </c>
      <c r="B4">
        <v>3</v>
      </c>
      <c r="C4">
        <v>3</v>
      </c>
      <c r="D4">
        <v>146</v>
      </c>
      <c r="E4" t="s">
        <v>365</v>
      </c>
      <c r="F4" t="s">
        <v>3788</v>
      </c>
      <c r="G4" s="166">
        <v>4.5023148148148149E-3</v>
      </c>
      <c r="H4" s="167" t="str">
        <f t="shared" si="0"/>
        <v>(1)</v>
      </c>
      <c r="I4" s="166">
        <f t="shared" si="2"/>
        <v>7.1990740740740747E-3</v>
      </c>
      <c r="J4" s="167" t="str">
        <f t="shared" si="1"/>
        <v>(7)</v>
      </c>
      <c r="K4" s="166">
        <v>1.170138888888889E-2</v>
      </c>
      <c r="L4" s="108" t="s">
        <v>4000</v>
      </c>
    </row>
    <row r="5" spans="1:12">
      <c r="A5" t="s">
        <v>4</v>
      </c>
      <c r="B5">
        <v>4</v>
      </c>
      <c r="C5">
        <v>4</v>
      </c>
      <c r="D5">
        <v>145</v>
      </c>
      <c r="E5" t="s">
        <v>367</v>
      </c>
      <c r="F5" t="s">
        <v>3792</v>
      </c>
      <c r="G5" s="166">
        <v>4.9768518518518521E-3</v>
      </c>
      <c r="H5" s="167" t="str">
        <f t="shared" si="0"/>
        <v>(3)</v>
      </c>
      <c r="I5" s="166">
        <f t="shared" si="2"/>
        <v>6.8171296296296296E-3</v>
      </c>
      <c r="J5" s="167" t="str">
        <f t="shared" si="1"/>
        <v>(3)</v>
      </c>
      <c r="K5" s="166">
        <v>1.1793981481481482E-2</v>
      </c>
      <c r="L5" s="108" t="s">
        <v>4001</v>
      </c>
    </row>
    <row r="6" spans="1:12">
      <c r="A6" t="s">
        <v>4</v>
      </c>
      <c r="B6">
        <v>5</v>
      </c>
      <c r="C6">
        <v>5</v>
      </c>
      <c r="D6">
        <v>149</v>
      </c>
      <c r="E6" t="s">
        <v>374</v>
      </c>
      <c r="F6" t="s">
        <v>3788</v>
      </c>
      <c r="G6" s="166">
        <v>5.0231481481481481E-3</v>
      </c>
      <c r="H6" s="167" t="str">
        <f t="shared" si="0"/>
        <v>(4)</v>
      </c>
      <c r="I6" s="166">
        <f t="shared" si="2"/>
        <v>7.0949074074074074E-3</v>
      </c>
      <c r="J6" s="167" t="str">
        <f t="shared" si="1"/>
        <v>(6)</v>
      </c>
      <c r="K6" s="166">
        <v>1.2118055555555556E-2</v>
      </c>
      <c r="L6" s="108" t="s">
        <v>4002</v>
      </c>
    </row>
    <row r="7" spans="1:12">
      <c r="A7" t="s">
        <v>4</v>
      </c>
      <c r="B7">
        <v>6</v>
      </c>
      <c r="C7">
        <v>6</v>
      </c>
      <c r="D7">
        <v>150</v>
      </c>
      <c r="E7" t="s">
        <v>370</v>
      </c>
      <c r="F7" t="s">
        <v>3797</v>
      </c>
      <c r="G7" s="166">
        <v>5.2546296296296299E-3</v>
      </c>
      <c r="H7" s="167" t="str">
        <f t="shared" si="0"/>
        <v>(7)</v>
      </c>
      <c r="I7" s="166">
        <f t="shared" si="2"/>
        <v>6.9328703703703705E-3</v>
      </c>
      <c r="J7" s="167" t="str">
        <f t="shared" si="1"/>
        <v>(4)</v>
      </c>
      <c r="K7" s="166">
        <v>1.21875E-2</v>
      </c>
      <c r="L7" s="108" t="s">
        <v>4003</v>
      </c>
    </row>
    <row r="8" spans="1:12">
      <c r="A8" t="s">
        <v>4</v>
      </c>
      <c r="B8">
        <v>7</v>
      </c>
      <c r="C8">
        <v>7</v>
      </c>
      <c r="D8">
        <v>148</v>
      </c>
      <c r="E8" t="s">
        <v>373</v>
      </c>
      <c r="F8" t="s">
        <v>3792</v>
      </c>
      <c r="G8" s="166">
        <v>5.2430555555555555E-3</v>
      </c>
      <c r="H8" s="167" t="str">
        <f t="shared" si="0"/>
        <v>(6)</v>
      </c>
      <c r="I8" s="166">
        <f t="shared" si="2"/>
        <v>7.2569444444444452E-3</v>
      </c>
      <c r="J8" s="167" t="str">
        <f t="shared" si="1"/>
        <v>(8)</v>
      </c>
      <c r="K8" s="166">
        <v>1.2500000000000001E-2</v>
      </c>
      <c r="L8" s="108" t="s">
        <v>4004</v>
      </c>
    </row>
    <row r="9" spans="1:12">
      <c r="A9" t="s">
        <v>4</v>
      </c>
      <c r="B9">
        <v>8</v>
      </c>
      <c r="C9">
        <v>8</v>
      </c>
      <c r="D9">
        <v>1431</v>
      </c>
      <c r="E9" t="s">
        <v>369</v>
      </c>
      <c r="F9" t="s">
        <v>3799</v>
      </c>
      <c r="G9" s="166">
        <v>5.6365740740740742E-3</v>
      </c>
      <c r="H9" s="167" t="str">
        <f t="shared" si="0"/>
        <v>(8)</v>
      </c>
      <c r="I9" s="166">
        <f t="shared" si="2"/>
        <v>6.9560185185185185E-3</v>
      </c>
      <c r="J9" s="167" t="str">
        <f t="shared" si="1"/>
        <v>(5)</v>
      </c>
      <c r="K9" s="166">
        <v>1.2592592592592593E-2</v>
      </c>
      <c r="L9" s="108" t="s">
        <v>4005</v>
      </c>
    </row>
    <row r="10" spans="1:12">
      <c r="A10" t="s">
        <v>4</v>
      </c>
      <c r="B10">
        <v>9</v>
      </c>
      <c r="C10">
        <v>9</v>
      </c>
      <c r="D10">
        <v>1421</v>
      </c>
      <c r="E10" t="s">
        <v>371</v>
      </c>
      <c r="F10" t="s">
        <v>3792</v>
      </c>
      <c r="G10" s="166">
        <v>5.6597222222222222E-3</v>
      </c>
      <c r="H10" s="167" t="str">
        <f t="shared" si="0"/>
        <v>(9)</v>
      </c>
      <c r="I10" s="166">
        <f t="shared" si="2"/>
        <v>7.3611111111111117E-3</v>
      </c>
      <c r="J10" s="167" t="str">
        <f t="shared" si="1"/>
        <v>(9)</v>
      </c>
      <c r="K10" s="166">
        <v>1.3020833333333334E-2</v>
      </c>
      <c r="L10" s="108" t="s">
        <v>4006</v>
      </c>
    </row>
    <row r="11" spans="1:12">
      <c r="A11" t="s">
        <v>4</v>
      </c>
      <c r="B11">
        <v>10</v>
      </c>
      <c r="C11">
        <v>10</v>
      </c>
      <c r="D11">
        <v>1411</v>
      </c>
      <c r="E11" t="s">
        <v>937</v>
      </c>
      <c r="F11" t="s">
        <v>3799</v>
      </c>
      <c r="G11" s="166">
        <v>5.7986111111111112E-3</v>
      </c>
      <c r="H11" s="167" t="str">
        <f t="shared" ref="H11:H26" si="3">CONCATENATE("(",RANK(G11,$G$11:$G$26,1),")")</f>
        <v>(16)</v>
      </c>
      <c r="I11" s="166">
        <f t="shared" si="2"/>
        <v>7.7083333333333335E-3</v>
      </c>
      <c r="J11" s="167" t="str">
        <f t="shared" ref="J11:J24" si="4">CONCATENATE("(",RANK(I11,$I$11:$I$26,1),")")</f>
        <v>(12)</v>
      </c>
      <c r="K11" s="166">
        <v>1.3506944444444445E-2</v>
      </c>
      <c r="L11" s="108" t="s">
        <v>4007</v>
      </c>
    </row>
    <row r="12" spans="1:12">
      <c r="A12" t="s">
        <v>11</v>
      </c>
      <c r="B12">
        <v>1</v>
      </c>
      <c r="C12">
        <v>1</v>
      </c>
      <c r="D12">
        <v>1341</v>
      </c>
      <c r="E12" t="s">
        <v>4292</v>
      </c>
      <c r="F12" t="s">
        <v>3788</v>
      </c>
      <c r="G12" s="166">
        <v>4.5486111111111109E-3</v>
      </c>
      <c r="H12" s="167" t="str">
        <f t="shared" si="3"/>
        <v>(1)</v>
      </c>
      <c r="I12" s="166">
        <f t="shared" si="2"/>
        <v>6.0879629629629634E-3</v>
      </c>
      <c r="J12" s="167" t="str">
        <f t="shared" si="4"/>
        <v>(1)</v>
      </c>
      <c r="K12" s="166">
        <v>1.0636574074074074E-2</v>
      </c>
      <c r="L12" s="108" t="s">
        <v>3998</v>
      </c>
    </row>
    <row r="13" spans="1:12">
      <c r="A13" t="s">
        <v>11</v>
      </c>
      <c r="B13">
        <v>2</v>
      </c>
      <c r="C13">
        <v>2</v>
      </c>
      <c r="D13">
        <v>1291</v>
      </c>
      <c r="E13" t="s">
        <v>382</v>
      </c>
      <c r="F13" t="s">
        <v>3788</v>
      </c>
      <c r="G13" s="166">
        <v>4.6180555555555558E-3</v>
      </c>
      <c r="H13" s="167" t="str">
        <f t="shared" si="3"/>
        <v>(2)</v>
      </c>
      <c r="I13" s="166">
        <f t="shared" si="2"/>
        <v>6.2847222222222228E-3</v>
      </c>
      <c r="J13" s="167" t="str">
        <f t="shared" si="4"/>
        <v>(3)</v>
      </c>
      <c r="K13" s="166">
        <v>1.0902777777777779E-2</v>
      </c>
      <c r="L13" s="108" t="s">
        <v>4008</v>
      </c>
    </row>
    <row r="14" spans="1:12">
      <c r="A14" t="s">
        <v>11</v>
      </c>
      <c r="B14">
        <v>3</v>
      </c>
      <c r="C14">
        <v>3</v>
      </c>
      <c r="D14">
        <v>1391</v>
      </c>
      <c r="E14" t="s">
        <v>379</v>
      </c>
      <c r="F14" t="s">
        <v>3792</v>
      </c>
      <c r="G14" s="166">
        <v>4.6643518518518518E-3</v>
      </c>
      <c r="H14" s="167" t="str">
        <f t="shared" si="3"/>
        <v>(5)</v>
      </c>
      <c r="I14" s="166">
        <f t="shared" si="2"/>
        <v>6.2962962962962964E-3</v>
      </c>
      <c r="J14" s="167" t="str">
        <f t="shared" si="4"/>
        <v>(4)</v>
      </c>
      <c r="K14" s="166">
        <v>1.0960648148148148E-2</v>
      </c>
      <c r="L14" s="108" t="s">
        <v>4009</v>
      </c>
    </row>
    <row r="15" spans="1:12">
      <c r="A15" t="s">
        <v>11</v>
      </c>
      <c r="B15">
        <v>4</v>
      </c>
      <c r="C15">
        <v>4</v>
      </c>
      <c r="D15">
        <v>1331</v>
      </c>
      <c r="E15" t="s">
        <v>388</v>
      </c>
      <c r="F15" t="s">
        <v>3792</v>
      </c>
      <c r="G15" s="166">
        <v>4.9768518518518521E-3</v>
      </c>
      <c r="H15" s="167" t="str">
        <f t="shared" si="3"/>
        <v>(12)</v>
      </c>
      <c r="I15" s="166">
        <f t="shared" si="2"/>
        <v>6.192129629629629E-3</v>
      </c>
      <c r="J15" s="167" t="str">
        <f t="shared" si="4"/>
        <v>(2)</v>
      </c>
      <c r="K15" s="166">
        <v>1.1168981481481481E-2</v>
      </c>
      <c r="L15" s="108" t="s">
        <v>4010</v>
      </c>
    </row>
    <row r="16" spans="1:12">
      <c r="A16" t="s">
        <v>11</v>
      </c>
      <c r="B16">
        <v>5</v>
      </c>
      <c r="C16">
        <v>5</v>
      </c>
      <c r="D16">
        <v>1281</v>
      </c>
      <c r="E16" t="s">
        <v>383</v>
      </c>
      <c r="F16" t="s">
        <v>3788</v>
      </c>
      <c r="G16" s="166">
        <v>4.7222222222222223E-3</v>
      </c>
      <c r="H16" s="167" t="str">
        <f t="shared" si="3"/>
        <v>(7)</v>
      </c>
      <c r="I16" s="166">
        <f t="shared" si="2"/>
        <v>6.5046296296296302E-3</v>
      </c>
      <c r="J16" s="167" t="str">
        <f t="shared" si="4"/>
        <v>(5)</v>
      </c>
      <c r="K16" s="166">
        <v>1.1226851851851852E-2</v>
      </c>
      <c r="L16" s="108" t="s">
        <v>4011</v>
      </c>
    </row>
    <row r="17" spans="1:12">
      <c r="A17" t="s">
        <v>11</v>
      </c>
      <c r="B17">
        <v>6</v>
      </c>
      <c r="C17">
        <v>6</v>
      </c>
      <c r="D17">
        <v>1401</v>
      </c>
      <c r="E17" t="s">
        <v>390</v>
      </c>
      <c r="F17" t="s">
        <v>3813</v>
      </c>
      <c r="G17" s="166">
        <v>4.7916666666666663E-3</v>
      </c>
      <c r="H17" s="167" t="str">
        <f t="shared" si="3"/>
        <v>(11)</v>
      </c>
      <c r="I17" s="166">
        <f t="shared" si="2"/>
        <v>6.5509259259259271E-3</v>
      </c>
      <c r="J17" s="167" t="str">
        <f t="shared" si="4"/>
        <v>(6)</v>
      </c>
      <c r="K17" s="166">
        <v>1.1342592592592593E-2</v>
      </c>
      <c r="L17" s="108" t="s">
        <v>4012</v>
      </c>
    </row>
    <row r="18" spans="1:12">
      <c r="A18" t="s">
        <v>11</v>
      </c>
      <c r="B18">
        <v>7</v>
      </c>
      <c r="C18">
        <v>7</v>
      </c>
      <c r="D18">
        <v>1371</v>
      </c>
      <c r="E18" t="s">
        <v>386</v>
      </c>
      <c r="F18" t="s">
        <v>3792</v>
      </c>
      <c r="G18" s="166">
        <v>4.6527777777777774E-3</v>
      </c>
      <c r="H18" s="167" t="str">
        <f t="shared" si="3"/>
        <v>(3)</v>
      </c>
      <c r="I18" s="166">
        <f t="shared" si="2"/>
        <v>6.9212962962962961E-3</v>
      </c>
      <c r="J18" s="167" t="str">
        <f t="shared" si="4"/>
        <v>(10)</v>
      </c>
      <c r="K18" s="166">
        <v>1.1574074074074073E-2</v>
      </c>
      <c r="L18" s="108" t="s">
        <v>4013</v>
      </c>
    </row>
    <row r="19" spans="1:12">
      <c r="A19" t="s">
        <v>11</v>
      </c>
      <c r="B19">
        <v>8</v>
      </c>
      <c r="C19">
        <v>8</v>
      </c>
      <c r="D19">
        <v>1321</v>
      </c>
      <c r="E19" t="s">
        <v>389</v>
      </c>
      <c r="F19" t="s">
        <v>3806</v>
      </c>
      <c r="G19" s="166">
        <v>4.7337962962962967E-3</v>
      </c>
      <c r="H19" s="167" t="str">
        <f t="shared" si="3"/>
        <v>(8)</v>
      </c>
      <c r="I19" s="166">
        <f t="shared" si="2"/>
        <v>6.9212962962962952E-3</v>
      </c>
      <c r="J19" s="167" t="str">
        <f t="shared" si="4"/>
        <v>(9)</v>
      </c>
      <c r="K19" s="166">
        <v>1.1655092592592592E-2</v>
      </c>
      <c r="L19" s="108" t="s">
        <v>4014</v>
      </c>
    </row>
    <row r="20" spans="1:12">
      <c r="A20" t="s">
        <v>11</v>
      </c>
      <c r="B20">
        <v>9</v>
      </c>
      <c r="C20">
        <v>9</v>
      </c>
      <c r="D20">
        <v>1301</v>
      </c>
      <c r="E20" t="s">
        <v>381</v>
      </c>
      <c r="F20" t="s">
        <v>3788</v>
      </c>
      <c r="G20" s="166">
        <v>5.0347222222222225E-3</v>
      </c>
      <c r="H20" s="167" t="str">
        <f t="shared" si="3"/>
        <v>(13)</v>
      </c>
      <c r="I20" s="166">
        <f t="shared" si="2"/>
        <v>6.7708333333333327E-3</v>
      </c>
      <c r="J20" s="167" t="str">
        <f t="shared" si="4"/>
        <v>(8)</v>
      </c>
      <c r="K20" s="166">
        <v>1.1805555555555555E-2</v>
      </c>
      <c r="L20" s="108" t="s">
        <v>4015</v>
      </c>
    </row>
    <row r="21" spans="1:12">
      <c r="A21" t="s">
        <v>11</v>
      </c>
      <c r="B21">
        <v>10</v>
      </c>
      <c r="C21">
        <v>10</v>
      </c>
      <c r="D21">
        <v>1351</v>
      </c>
      <c r="E21" t="s">
        <v>375</v>
      </c>
      <c r="F21" t="s">
        <v>3792</v>
      </c>
      <c r="G21" s="166">
        <v>5.4398148148148149E-3</v>
      </c>
      <c r="H21" s="167" t="str">
        <f t="shared" si="3"/>
        <v>(14)</v>
      </c>
      <c r="I21" s="166">
        <f t="shared" si="2"/>
        <v>6.6087962962962958E-3</v>
      </c>
      <c r="J21" s="167" t="str">
        <f t="shared" si="4"/>
        <v>(7)</v>
      </c>
      <c r="K21" s="166">
        <v>1.2048611111111111E-2</v>
      </c>
      <c r="L21" s="108" t="s">
        <v>4016</v>
      </c>
    </row>
    <row r="22" spans="1:12">
      <c r="A22" t="s">
        <v>11</v>
      </c>
      <c r="B22">
        <v>11</v>
      </c>
      <c r="C22">
        <v>11</v>
      </c>
      <c r="D22">
        <v>1311</v>
      </c>
      <c r="E22" t="s">
        <v>385</v>
      </c>
      <c r="F22" t="s">
        <v>3806</v>
      </c>
      <c r="G22" s="166">
        <v>4.6527777777777774E-3</v>
      </c>
      <c r="H22" s="167" t="str">
        <f t="shared" si="3"/>
        <v>(3)</v>
      </c>
      <c r="I22" s="166">
        <f t="shared" si="2"/>
        <v>7.8703703703703713E-3</v>
      </c>
      <c r="J22" s="167" t="str">
        <f t="shared" si="4"/>
        <v>(13)</v>
      </c>
      <c r="K22" s="166">
        <v>1.2523148148148148E-2</v>
      </c>
      <c r="L22" s="108" t="s">
        <v>4017</v>
      </c>
    </row>
    <row r="23" spans="1:12">
      <c r="A23" t="s">
        <v>11</v>
      </c>
      <c r="B23">
        <v>12</v>
      </c>
      <c r="C23">
        <v>12</v>
      </c>
      <c r="D23">
        <v>1381</v>
      </c>
      <c r="E23" t="s">
        <v>376</v>
      </c>
      <c r="F23" t="s">
        <v>3797</v>
      </c>
      <c r="G23" s="166">
        <v>5.5092592592592589E-3</v>
      </c>
      <c r="H23" s="167" t="str">
        <f t="shared" si="3"/>
        <v>(15)</v>
      </c>
      <c r="I23" s="166">
        <f t="shared" si="2"/>
        <v>7.0833333333333338E-3</v>
      </c>
      <c r="J23" s="167" t="str">
        <f t="shared" si="4"/>
        <v>(11)</v>
      </c>
      <c r="K23" s="166">
        <v>1.2592592592592593E-2</v>
      </c>
      <c r="L23" s="108" t="s">
        <v>4018</v>
      </c>
    </row>
    <row r="24" spans="1:12">
      <c r="A24" t="s">
        <v>11</v>
      </c>
      <c r="B24">
        <v>13</v>
      </c>
      <c r="C24">
        <v>13</v>
      </c>
      <c r="D24">
        <v>1361</v>
      </c>
      <c r="E24" t="s">
        <v>392</v>
      </c>
      <c r="F24" t="s">
        <v>3792</v>
      </c>
      <c r="G24" s="166">
        <v>4.6643518518518518E-3</v>
      </c>
      <c r="H24" s="167" t="str">
        <f t="shared" si="3"/>
        <v>(5)</v>
      </c>
      <c r="I24" s="166">
        <f t="shared" si="2"/>
        <v>8.3333333333333332E-3</v>
      </c>
      <c r="J24" s="167" t="str">
        <f t="shared" si="4"/>
        <v>(14)</v>
      </c>
      <c r="K24" s="166">
        <v>1.2997685185185185E-2</v>
      </c>
      <c r="L24" s="108" t="s">
        <v>4019</v>
      </c>
    </row>
    <row r="25" spans="1:12">
      <c r="A25" t="s">
        <v>11</v>
      </c>
      <c r="B25">
        <v>14</v>
      </c>
      <c r="D25">
        <v>22</v>
      </c>
      <c r="E25" t="s">
        <v>377</v>
      </c>
      <c r="F25" t="s">
        <v>3788</v>
      </c>
      <c r="G25" s="166">
        <v>4.7337962962962967E-3</v>
      </c>
      <c r="H25" s="167" t="str">
        <f t="shared" si="3"/>
        <v>(8)</v>
      </c>
      <c r="I25" s="108" t="s">
        <v>4020</v>
      </c>
      <c r="J25" s="167"/>
      <c r="K25" s="108" t="s">
        <v>4085</v>
      </c>
    </row>
    <row r="26" spans="1:12">
      <c r="A26" t="s">
        <v>11</v>
      </c>
      <c r="B26">
        <v>15</v>
      </c>
      <c r="D26">
        <v>16</v>
      </c>
      <c r="E26" t="s">
        <v>387</v>
      </c>
      <c r="F26" t="s">
        <v>3806</v>
      </c>
      <c r="G26" s="166">
        <v>4.7685185185185183E-3</v>
      </c>
      <c r="H26" s="167" t="str">
        <f t="shared" si="3"/>
        <v>(10)</v>
      </c>
      <c r="I26" s="108" t="s">
        <v>4020</v>
      </c>
      <c r="J26" s="167"/>
      <c r="K26" s="108" t="s">
        <v>4085</v>
      </c>
    </row>
    <row r="27" spans="1:12">
      <c r="A27" t="s">
        <v>16</v>
      </c>
      <c r="B27">
        <v>1</v>
      </c>
      <c r="C27">
        <v>1</v>
      </c>
      <c r="D27">
        <v>69</v>
      </c>
      <c r="E27" t="s">
        <v>436</v>
      </c>
      <c r="F27" t="s">
        <v>3813</v>
      </c>
      <c r="G27" s="166">
        <v>4.0740740740740737E-3</v>
      </c>
      <c r="H27" s="167" t="str">
        <f t="shared" ref="H27:H51" si="5">CONCATENATE("(",RANK(G27,$G$27:$G$51,1),")")</f>
        <v>(1)</v>
      </c>
      <c r="I27" s="166">
        <f t="shared" si="2"/>
        <v>5.6018518518518527E-3</v>
      </c>
      <c r="J27" s="167" t="str">
        <f t="shared" ref="J27:J51" si="6">CONCATENATE("(",RANK(I27,$I$27:$I$51,1),")")</f>
        <v>(1)</v>
      </c>
      <c r="K27" s="166">
        <v>9.6759259259259264E-3</v>
      </c>
      <c r="L27" s="108" t="s">
        <v>3998</v>
      </c>
    </row>
    <row r="28" spans="1:12">
      <c r="A28" t="s">
        <v>16</v>
      </c>
      <c r="B28">
        <v>2</v>
      </c>
      <c r="C28">
        <v>2</v>
      </c>
      <c r="D28">
        <v>51</v>
      </c>
      <c r="E28" t="s">
        <v>435</v>
      </c>
      <c r="F28" t="s">
        <v>3788</v>
      </c>
      <c r="G28" s="166">
        <v>4.1550925925925922E-3</v>
      </c>
      <c r="H28" s="167" t="str">
        <f t="shared" si="5"/>
        <v>(2)</v>
      </c>
      <c r="I28" s="166">
        <f t="shared" si="2"/>
        <v>5.6597222222222222E-3</v>
      </c>
      <c r="J28" s="167" t="str">
        <f t="shared" si="6"/>
        <v>(2)</v>
      </c>
      <c r="K28" s="166">
        <v>9.8148148148148144E-3</v>
      </c>
      <c r="L28" s="108" t="s">
        <v>4021</v>
      </c>
    </row>
    <row r="29" spans="1:12">
      <c r="A29" t="s">
        <v>16</v>
      </c>
      <c r="B29">
        <v>3</v>
      </c>
      <c r="C29">
        <v>3</v>
      </c>
      <c r="D29">
        <v>52</v>
      </c>
      <c r="E29" t="s">
        <v>433</v>
      </c>
      <c r="F29" t="s">
        <v>3788</v>
      </c>
      <c r="G29" s="166">
        <v>4.340277777777778E-3</v>
      </c>
      <c r="H29" s="167" t="str">
        <f t="shared" si="5"/>
        <v>(4)</v>
      </c>
      <c r="I29" s="166">
        <f t="shared" si="2"/>
        <v>5.6828703703703694E-3</v>
      </c>
      <c r="J29" s="167" t="str">
        <f t="shared" si="6"/>
        <v>(3)</v>
      </c>
      <c r="K29" s="166">
        <v>1.0023148148148147E-2</v>
      </c>
      <c r="L29" s="108" t="s">
        <v>4022</v>
      </c>
    </row>
    <row r="30" spans="1:12">
      <c r="A30" t="s">
        <v>16</v>
      </c>
      <c r="B30">
        <v>4</v>
      </c>
      <c r="C30">
        <v>4</v>
      </c>
      <c r="D30">
        <v>77</v>
      </c>
      <c r="E30" t="s">
        <v>434</v>
      </c>
      <c r="F30" t="s">
        <v>3788</v>
      </c>
      <c r="G30" s="166">
        <v>4.3287037037037035E-3</v>
      </c>
      <c r="H30" s="167" t="str">
        <f t="shared" si="5"/>
        <v>(3)</v>
      </c>
      <c r="I30" s="166">
        <f t="shared" si="2"/>
        <v>5.868055555555556E-3</v>
      </c>
      <c r="J30" s="167" t="str">
        <f t="shared" si="6"/>
        <v>(6)</v>
      </c>
      <c r="K30" s="166">
        <v>1.019675925925926E-2</v>
      </c>
      <c r="L30" s="108" t="s">
        <v>4023</v>
      </c>
    </row>
    <row r="31" spans="1:12">
      <c r="A31" t="s">
        <v>16</v>
      </c>
      <c r="B31">
        <v>5</v>
      </c>
      <c r="C31">
        <v>5</v>
      </c>
      <c r="D31">
        <v>63</v>
      </c>
      <c r="E31" t="s">
        <v>423</v>
      </c>
      <c r="F31" t="s">
        <v>3797</v>
      </c>
      <c r="G31" s="166">
        <v>4.6874999999999998E-3</v>
      </c>
      <c r="H31" s="167" t="str">
        <f t="shared" si="5"/>
        <v>(8)</v>
      </c>
      <c r="I31" s="166">
        <f t="shared" si="2"/>
        <v>5.8564814814814825E-3</v>
      </c>
      <c r="J31" s="167" t="str">
        <f t="shared" si="6"/>
        <v>(5)</v>
      </c>
      <c r="K31" s="166">
        <v>1.0543981481481482E-2</v>
      </c>
      <c r="L31" s="108" t="s">
        <v>4024</v>
      </c>
    </row>
    <row r="32" spans="1:12">
      <c r="A32" t="s">
        <v>16</v>
      </c>
      <c r="B32">
        <v>6</v>
      </c>
      <c r="C32">
        <v>6</v>
      </c>
      <c r="D32">
        <v>73</v>
      </c>
      <c r="E32" t="s">
        <v>428</v>
      </c>
      <c r="F32" t="s">
        <v>3792</v>
      </c>
      <c r="G32" s="166">
        <v>4.6643518518518518E-3</v>
      </c>
      <c r="H32" s="167" t="str">
        <f t="shared" si="5"/>
        <v>(7)</v>
      </c>
      <c r="I32" s="166">
        <f t="shared" si="2"/>
        <v>6.0300925925925921E-3</v>
      </c>
      <c r="J32" s="167" t="str">
        <f t="shared" si="6"/>
        <v>(11)</v>
      </c>
      <c r="K32" s="166">
        <v>1.0694444444444444E-2</v>
      </c>
      <c r="L32" s="108" t="s">
        <v>4014</v>
      </c>
    </row>
    <row r="33" spans="1:12">
      <c r="A33" t="s">
        <v>16</v>
      </c>
      <c r="B33">
        <v>7</v>
      </c>
      <c r="C33">
        <v>7</v>
      </c>
      <c r="D33">
        <v>691</v>
      </c>
      <c r="E33" t="s">
        <v>418</v>
      </c>
      <c r="F33" t="s">
        <v>3797</v>
      </c>
      <c r="G33" s="166">
        <v>4.8842592592592592E-3</v>
      </c>
      <c r="H33" s="167" t="str">
        <f t="shared" si="5"/>
        <v>(15)</v>
      </c>
      <c r="I33" s="166">
        <f t="shared" si="2"/>
        <v>5.8912037037037032E-3</v>
      </c>
      <c r="J33" s="167" t="str">
        <f t="shared" si="6"/>
        <v>(7)</v>
      </c>
      <c r="K33" s="166">
        <v>1.0775462962962962E-2</v>
      </c>
      <c r="L33" s="108" t="s">
        <v>4025</v>
      </c>
    </row>
    <row r="34" spans="1:12">
      <c r="A34" t="s">
        <v>16</v>
      </c>
      <c r="B34">
        <v>8</v>
      </c>
      <c r="C34">
        <v>8</v>
      </c>
      <c r="D34">
        <v>751</v>
      </c>
      <c r="E34" t="s">
        <v>421</v>
      </c>
      <c r="F34" t="s">
        <v>3788</v>
      </c>
      <c r="G34" s="166">
        <v>4.8032407407407407E-3</v>
      </c>
      <c r="H34" s="167" t="str">
        <f t="shared" si="5"/>
        <v>(11)</v>
      </c>
      <c r="I34" s="166">
        <f t="shared" si="2"/>
        <v>5.9953703703703705E-3</v>
      </c>
      <c r="J34" s="167" t="str">
        <f t="shared" si="6"/>
        <v>(10)</v>
      </c>
      <c r="K34" s="166">
        <v>1.0798611111111111E-2</v>
      </c>
      <c r="L34" s="108" t="s">
        <v>4026</v>
      </c>
    </row>
    <row r="35" spans="1:12">
      <c r="A35" t="s">
        <v>16</v>
      </c>
      <c r="B35">
        <v>9</v>
      </c>
      <c r="C35">
        <v>9</v>
      </c>
      <c r="D35">
        <v>721</v>
      </c>
      <c r="E35" t="s">
        <v>422</v>
      </c>
      <c r="F35" t="s">
        <v>3792</v>
      </c>
      <c r="G35" s="166">
        <v>5.1041666666666666E-3</v>
      </c>
      <c r="H35" s="167" t="str">
        <f t="shared" si="5"/>
        <v>(17)</v>
      </c>
      <c r="I35" s="166">
        <f t="shared" si="2"/>
        <v>5.9953703703703697E-3</v>
      </c>
      <c r="J35" s="167" t="str">
        <f t="shared" si="6"/>
        <v>(9)</v>
      </c>
      <c r="K35" s="166">
        <v>1.1099537037037036E-2</v>
      </c>
      <c r="L35" s="108" t="s">
        <v>4027</v>
      </c>
    </row>
    <row r="36" spans="1:12">
      <c r="A36" t="s">
        <v>16</v>
      </c>
      <c r="B36">
        <v>10</v>
      </c>
      <c r="C36">
        <v>10</v>
      </c>
      <c r="D36">
        <v>681</v>
      </c>
      <c r="E36" t="s">
        <v>414</v>
      </c>
      <c r="F36" t="s">
        <v>3797</v>
      </c>
      <c r="G36" s="166">
        <v>5.1273148148148146E-3</v>
      </c>
      <c r="H36" s="167" t="str">
        <f t="shared" si="5"/>
        <v>(20)</v>
      </c>
      <c r="I36" s="166">
        <f t="shared" si="2"/>
        <v>5.983796296296297E-3</v>
      </c>
      <c r="J36" s="167" t="str">
        <f t="shared" si="6"/>
        <v>(8)</v>
      </c>
      <c r="K36" s="166">
        <v>1.1111111111111112E-2</v>
      </c>
      <c r="L36" s="108" t="s">
        <v>4028</v>
      </c>
    </row>
    <row r="37" spans="1:12">
      <c r="A37" t="s">
        <v>16</v>
      </c>
      <c r="B37">
        <v>11</v>
      </c>
      <c r="C37">
        <v>11</v>
      </c>
      <c r="D37">
        <v>55</v>
      </c>
      <c r="E37" t="s">
        <v>431</v>
      </c>
      <c r="F37" t="s">
        <v>3788</v>
      </c>
      <c r="G37" s="166">
        <v>4.4791666666666669E-3</v>
      </c>
      <c r="H37" s="167" t="str">
        <f t="shared" si="5"/>
        <v>(5)</v>
      </c>
      <c r="I37" s="166">
        <f t="shared" si="2"/>
        <v>6.6898148148148142E-3</v>
      </c>
      <c r="J37" s="167" t="str">
        <f t="shared" si="6"/>
        <v>(16)</v>
      </c>
      <c r="K37" s="166">
        <v>1.1168981481481481E-2</v>
      </c>
      <c r="L37" s="108" t="s">
        <v>4029</v>
      </c>
    </row>
    <row r="38" spans="1:12">
      <c r="A38" t="s">
        <v>16</v>
      </c>
      <c r="B38">
        <v>12</v>
      </c>
      <c r="C38">
        <v>12</v>
      </c>
      <c r="D38">
        <v>58</v>
      </c>
      <c r="E38" t="s">
        <v>432</v>
      </c>
      <c r="F38" t="s">
        <v>3788</v>
      </c>
      <c r="G38" s="166">
        <v>4.7569444444444447E-3</v>
      </c>
      <c r="H38" s="167" t="str">
        <f t="shared" si="5"/>
        <v>(9)</v>
      </c>
      <c r="I38" s="166">
        <f t="shared" si="2"/>
        <v>6.4351851851851853E-3</v>
      </c>
      <c r="J38" s="167" t="str">
        <f t="shared" si="6"/>
        <v>(15)</v>
      </c>
      <c r="K38" s="166">
        <v>1.119212962962963E-2</v>
      </c>
      <c r="L38" s="108" t="s">
        <v>4030</v>
      </c>
    </row>
    <row r="39" spans="1:12">
      <c r="A39" t="s">
        <v>16</v>
      </c>
      <c r="B39">
        <v>13</v>
      </c>
      <c r="C39">
        <v>13</v>
      </c>
      <c r="D39">
        <v>54</v>
      </c>
      <c r="E39" t="s">
        <v>425</v>
      </c>
      <c r="F39" t="s">
        <v>3792</v>
      </c>
      <c r="G39" s="166">
        <v>4.8726851851851848E-3</v>
      </c>
      <c r="H39" s="167" t="str">
        <f t="shared" si="5"/>
        <v>(13)</v>
      </c>
      <c r="I39" s="166">
        <f t="shared" si="2"/>
        <v>6.3773148148148148E-3</v>
      </c>
      <c r="J39" s="167" t="str">
        <f t="shared" si="6"/>
        <v>(14)</v>
      </c>
      <c r="K39" s="166">
        <v>1.125E-2</v>
      </c>
      <c r="L39" s="108" t="s">
        <v>4031</v>
      </c>
    </row>
    <row r="40" spans="1:12">
      <c r="A40" t="s">
        <v>16</v>
      </c>
      <c r="B40">
        <v>14</v>
      </c>
      <c r="C40">
        <v>14</v>
      </c>
      <c r="D40">
        <v>64</v>
      </c>
      <c r="E40" t="s">
        <v>430</v>
      </c>
      <c r="F40" t="s">
        <v>3792</v>
      </c>
      <c r="G40" s="166">
        <v>4.5949074074074078E-3</v>
      </c>
      <c r="H40" s="167" t="str">
        <f t="shared" si="5"/>
        <v>(6)</v>
      </c>
      <c r="I40" s="166">
        <f t="shared" si="2"/>
        <v>6.7592592592592591E-3</v>
      </c>
      <c r="J40" s="167" t="str">
        <f t="shared" si="6"/>
        <v>(18)</v>
      </c>
      <c r="K40" s="166">
        <v>1.1354166666666667E-2</v>
      </c>
      <c r="L40" s="108" t="s">
        <v>4032</v>
      </c>
    </row>
    <row r="41" spans="1:12">
      <c r="A41" t="s">
        <v>16</v>
      </c>
      <c r="B41">
        <v>15</v>
      </c>
      <c r="C41">
        <v>15</v>
      </c>
      <c r="D41">
        <v>711</v>
      </c>
      <c r="E41" t="s">
        <v>415</v>
      </c>
      <c r="F41" t="s">
        <v>3813</v>
      </c>
      <c r="G41" s="166">
        <v>5.6365740740740742E-3</v>
      </c>
      <c r="H41" s="167" t="str">
        <f t="shared" si="5"/>
        <v>(23)</v>
      </c>
      <c r="I41" s="166">
        <f t="shared" si="2"/>
        <v>5.8564814814814807E-3</v>
      </c>
      <c r="J41" s="167" t="str">
        <f t="shared" si="6"/>
        <v>(4)</v>
      </c>
      <c r="K41" s="166">
        <v>1.1493055555555555E-2</v>
      </c>
      <c r="L41" s="108" t="s">
        <v>4033</v>
      </c>
    </row>
    <row r="42" spans="1:12">
      <c r="A42" t="s">
        <v>16</v>
      </c>
      <c r="B42">
        <v>16</v>
      </c>
      <c r="C42">
        <v>16</v>
      </c>
      <c r="D42">
        <v>65</v>
      </c>
      <c r="E42" t="s">
        <v>424</v>
      </c>
      <c r="F42" t="s">
        <v>3797</v>
      </c>
      <c r="G42" s="166">
        <v>4.7916666666666663E-3</v>
      </c>
      <c r="H42" s="167" t="str">
        <f t="shared" si="5"/>
        <v>(10)</v>
      </c>
      <c r="I42" s="166">
        <f t="shared" si="2"/>
        <v>6.7245370370370375E-3</v>
      </c>
      <c r="J42" s="167" t="str">
        <f t="shared" si="6"/>
        <v>(17)</v>
      </c>
      <c r="K42" s="166">
        <v>1.1516203703703704E-2</v>
      </c>
      <c r="L42" s="108" t="s">
        <v>4034</v>
      </c>
    </row>
    <row r="43" spans="1:12">
      <c r="A43" t="s">
        <v>16</v>
      </c>
      <c r="B43">
        <v>17</v>
      </c>
      <c r="C43">
        <v>17</v>
      </c>
      <c r="D43">
        <v>641</v>
      </c>
      <c r="E43" t="s">
        <v>413</v>
      </c>
      <c r="F43" t="s">
        <v>3797</v>
      </c>
      <c r="G43" s="166">
        <v>5.3125000000000004E-3</v>
      </c>
      <c r="H43" s="167" t="str">
        <f t="shared" si="5"/>
        <v>(21)</v>
      </c>
      <c r="I43" s="166">
        <f t="shared" si="2"/>
        <v>6.2847222222222219E-3</v>
      </c>
      <c r="J43" s="167" t="str">
        <f t="shared" si="6"/>
        <v>(13)</v>
      </c>
      <c r="K43" s="166">
        <v>1.1597222222222222E-2</v>
      </c>
      <c r="L43" s="108" t="s">
        <v>4035</v>
      </c>
    </row>
    <row r="44" spans="1:12">
      <c r="A44" t="s">
        <v>16</v>
      </c>
      <c r="B44">
        <v>18</v>
      </c>
      <c r="C44">
        <v>18</v>
      </c>
      <c r="D44">
        <v>57</v>
      </c>
      <c r="E44" t="s">
        <v>426</v>
      </c>
      <c r="F44" t="s">
        <v>3770</v>
      </c>
      <c r="G44" s="166">
        <v>4.8726851851851848E-3</v>
      </c>
      <c r="H44" s="167" t="str">
        <f t="shared" si="5"/>
        <v>(13)</v>
      </c>
      <c r="I44" s="166">
        <f t="shared" si="2"/>
        <v>6.7939814814814824E-3</v>
      </c>
      <c r="J44" s="167" t="str">
        <f t="shared" si="6"/>
        <v>(21)</v>
      </c>
      <c r="K44" s="166">
        <v>1.1666666666666667E-2</v>
      </c>
      <c r="L44" s="108" t="s">
        <v>4036</v>
      </c>
    </row>
    <row r="45" spans="1:12">
      <c r="A45" t="s">
        <v>16</v>
      </c>
      <c r="B45">
        <v>19</v>
      </c>
      <c r="C45">
        <v>19</v>
      </c>
      <c r="D45">
        <v>74</v>
      </c>
      <c r="E45" t="s">
        <v>411</v>
      </c>
      <c r="F45" t="s">
        <v>3770</v>
      </c>
      <c r="G45" s="166">
        <v>4.9768518518518521E-3</v>
      </c>
      <c r="H45" s="167" t="str">
        <f t="shared" si="5"/>
        <v>(16)</v>
      </c>
      <c r="I45" s="166">
        <f t="shared" si="2"/>
        <v>6.7824074074074071E-3</v>
      </c>
      <c r="J45" s="167" t="str">
        <f t="shared" si="6"/>
        <v>(19)</v>
      </c>
      <c r="K45" s="166">
        <v>1.1759259259259259E-2</v>
      </c>
      <c r="L45" s="108" t="s">
        <v>4037</v>
      </c>
    </row>
    <row r="46" spans="1:12">
      <c r="A46" t="s">
        <v>16</v>
      </c>
      <c r="B46">
        <v>20</v>
      </c>
      <c r="C46">
        <v>20</v>
      </c>
      <c r="D46">
        <v>661</v>
      </c>
      <c r="E46" t="s">
        <v>420</v>
      </c>
      <c r="F46" t="s">
        <v>3792</v>
      </c>
      <c r="G46" s="166">
        <v>5.1041666666666666E-3</v>
      </c>
      <c r="H46" s="167" t="str">
        <f t="shared" si="5"/>
        <v>(17)</v>
      </c>
      <c r="I46" s="166">
        <f t="shared" si="2"/>
        <v>6.7824074074074071E-3</v>
      </c>
      <c r="J46" s="167" t="str">
        <f t="shared" si="6"/>
        <v>(19)</v>
      </c>
      <c r="K46" s="166">
        <v>1.1886574074074074E-2</v>
      </c>
      <c r="L46" s="108" t="s">
        <v>4038</v>
      </c>
    </row>
    <row r="47" spans="1:12">
      <c r="A47" t="s">
        <v>16</v>
      </c>
      <c r="B47">
        <v>21</v>
      </c>
      <c r="C47">
        <v>21</v>
      </c>
      <c r="D47">
        <v>701</v>
      </c>
      <c r="E47" t="s">
        <v>417</v>
      </c>
      <c r="F47" t="s">
        <v>3797</v>
      </c>
      <c r="G47" s="166">
        <v>5.7291666666666663E-3</v>
      </c>
      <c r="H47" s="167" t="str">
        <f t="shared" si="5"/>
        <v>(24)</v>
      </c>
      <c r="I47" s="166">
        <f t="shared" si="2"/>
        <v>6.2037037037037035E-3</v>
      </c>
      <c r="J47" s="167" t="str">
        <f t="shared" si="6"/>
        <v>(12)</v>
      </c>
      <c r="K47" s="166">
        <v>1.193287037037037E-2</v>
      </c>
      <c r="L47" s="108" t="s">
        <v>4039</v>
      </c>
    </row>
    <row r="48" spans="1:12">
      <c r="A48" t="s">
        <v>16</v>
      </c>
      <c r="B48">
        <v>22</v>
      </c>
      <c r="C48">
        <v>22</v>
      </c>
      <c r="D48">
        <v>671</v>
      </c>
      <c r="E48" t="s">
        <v>419</v>
      </c>
      <c r="F48" t="s">
        <v>3792</v>
      </c>
      <c r="G48" s="166">
        <v>5.115740740740741E-3</v>
      </c>
      <c r="H48" s="167" t="str">
        <f t="shared" si="5"/>
        <v>(19)</v>
      </c>
      <c r="I48" s="166">
        <f t="shared" si="2"/>
        <v>6.8865740740740736E-3</v>
      </c>
      <c r="J48" s="167" t="str">
        <f t="shared" si="6"/>
        <v>(22)</v>
      </c>
      <c r="K48" s="166">
        <v>1.2002314814814815E-2</v>
      </c>
      <c r="L48" s="108" t="s">
        <v>4040</v>
      </c>
    </row>
    <row r="49" spans="1:12">
      <c r="A49" t="s">
        <v>16</v>
      </c>
      <c r="B49">
        <v>23</v>
      </c>
      <c r="C49">
        <v>23</v>
      </c>
      <c r="D49">
        <v>66</v>
      </c>
      <c r="E49" t="s">
        <v>429</v>
      </c>
      <c r="F49" t="s">
        <v>3797</v>
      </c>
      <c r="G49" s="166">
        <v>4.8611111111111112E-3</v>
      </c>
      <c r="H49" s="167" t="str">
        <f t="shared" si="5"/>
        <v>(12)</v>
      </c>
      <c r="I49" s="166">
        <f t="shared" si="2"/>
        <v>7.3032407407407404E-3</v>
      </c>
      <c r="J49" s="167" t="str">
        <f t="shared" si="6"/>
        <v>(25)</v>
      </c>
      <c r="K49" s="166">
        <v>1.2164351851851852E-2</v>
      </c>
      <c r="L49" s="108" t="s">
        <v>4041</v>
      </c>
    </row>
    <row r="50" spans="1:12">
      <c r="A50" t="s">
        <v>16</v>
      </c>
      <c r="B50">
        <v>24</v>
      </c>
      <c r="C50">
        <v>24</v>
      </c>
      <c r="D50">
        <v>731</v>
      </c>
      <c r="E50" t="s">
        <v>416</v>
      </c>
      <c r="F50" t="s">
        <v>3797</v>
      </c>
      <c r="G50" s="166">
        <v>5.6018518518518518E-3</v>
      </c>
      <c r="H50" s="167" t="str">
        <f t="shared" si="5"/>
        <v>(22)</v>
      </c>
      <c r="I50" s="166">
        <f t="shared" si="2"/>
        <v>6.9560185185185185E-3</v>
      </c>
      <c r="J50" s="167" t="str">
        <f t="shared" si="6"/>
        <v>(24)</v>
      </c>
      <c r="K50" s="166">
        <v>1.255787037037037E-2</v>
      </c>
      <c r="L50" s="108" t="s">
        <v>4042</v>
      </c>
    </row>
    <row r="51" spans="1:12">
      <c r="A51" t="s">
        <v>16</v>
      </c>
      <c r="B51">
        <v>25</v>
      </c>
      <c r="C51">
        <v>25</v>
      </c>
      <c r="D51">
        <v>651</v>
      </c>
      <c r="E51" t="s">
        <v>412</v>
      </c>
      <c r="F51" t="s">
        <v>3788</v>
      </c>
      <c r="G51" s="166">
        <v>6.4351851851851853E-3</v>
      </c>
      <c r="H51" s="167" t="str">
        <f t="shared" si="5"/>
        <v>(25)</v>
      </c>
      <c r="I51" s="166">
        <f t="shared" si="2"/>
        <v>6.9444444444444449E-3</v>
      </c>
      <c r="J51" s="167" t="str">
        <f t="shared" si="6"/>
        <v>(23)</v>
      </c>
      <c r="K51" s="166">
        <v>1.337962962962963E-2</v>
      </c>
      <c r="L51" s="108" t="s">
        <v>4043</v>
      </c>
    </row>
    <row r="52" spans="1:12">
      <c r="A52" t="s">
        <v>18</v>
      </c>
      <c r="B52">
        <v>1</v>
      </c>
      <c r="C52">
        <v>1</v>
      </c>
      <c r="D52">
        <v>80</v>
      </c>
      <c r="E52" t="s">
        <v>464</v>
      </c>
      <c r="F52" t="s">
        <v>3792</v>
      </c>
      <c r="G52" s="166">
        <v>3.9120370370370368E-3</v>
      </c>
      <c r="H52" s="167" t="str">
        <f t="shared" ref="H52:H80" si="7">CONCATENATE("(",RANK(G52,$G$52:$G$80,1),")")</f>
        <v>(2)</v>
      </c>
      <c r="I52" s="166">
        <f t="shared" si="2"/>
        <v>5.393518518518518E-3</v>
      </c>
      <c r="J52" s="167" t="str">
        <f t="shared" ref="J52:J76" si="8">CONCATENATE("(",RANK(I52,$I$52:$I$80,1),")")</f>
        <v>(5)</v>
      </c>
      <c r="K52" s="166">
        <v>9.3055555555555548E-3</v>
      </c>
      <c r="L52" s="108" t="s">
        <v>3998</v>
      </c>
    </row>
    <row r="53" spans="1:12">
      <c r="A53" t="s">
        <v>18</v>
      </c>
      <c r="B53" t="s">
        <v>4044</v>
      </c>
      <c r="C53" t="s">
        <v>4044</v>
      </c>
      <c r="D53">
        <v>90</v>
      </c>
      <c r="E53" t="s">
        <v>459</v>
      </c>
      <c r="F53" t="s">
        <v>3911</v>
      </c>
      <c r="G53" s="166">
        <v>4.1087962962962962E-3</v>
      </c>
      <c r="H53" s="167" t="str">
        <f t="shared" si="7"/>
        <v>(3)</v>
      </c>
      <c r="I53" s="166">
        <f t="shared" si="2"/>
        <v>5.3240740740740748E-3</v>
      </c>
      <c r="J53" s="167" t="str">
        <f t="shared" si="8"/>
        <v>(2)</v>
      </c>
      <c r="K53" s="166">
        <v>9.432870370370371E-3</v>
      </c>
      <c r="L53" s="108" t="s">
        <v>4045</v>
      </c>
    </row>
    <row r="54" spans="1:12">
      <c r="A54" t="s">
        <v>18</v>
      </c>
      <c r="B54">
        <v>2</v>
      </c>
      <c r="C54">
        <v>2</v>
      </c>
      <c r="D54">
        <v>94</v>
      </c>
      <c r="E54" t="s">
        <v>463</v>
      </c>
      <c r="F54" t="s">
        <v>3788</v>
      </c>
      <c r="G54" s="166">
        <v>4.1666666666666666E-3</v>
      </c>
      <c r="H54" s="167" t="str">
        <f t="shared" si="7"/>
        <v>(6)</v>
      </c>
      <c r="I54" s="166">
        <f t="shared" si="2"/>
        <v>5.3356481481481475E-3</v>
      </c>
      <c r="J54" s="167" t="str">
        <f t="shared" si="8"/>
        <v>(3)</v>
      </c>
      <c r="K54" s="166">
        <v>9.5023148148148141E-3</v>
      </c>
      <c r="L54" s="108" t="s">
        <v>4046</v>
      </c>
    </row>
    <row r="55" spans="1:12">
      <c r="A55" t="s">
        <v>18</v>
      </c>
      <c r="B55">
        <v>3</v>
      </c>
      <c r="C55">
        <v>3</v>
      </c>
      <c r="D55">
        <v>97</v>
      </c>
      <c r="E55" t="s">
        <v>466</v>
      </c>
      <c r="F55" t="s">
        <v>3788</v>
      </c>
      <c r="G55" s="166">
        <v>3.9004629629629628E-3</v>
      </c>
      <c r="H55" s="167" t="str">
        <f t="shared" si="7"/>
        <v>(1)</v>
      </c>
      <c r="I55" s="166">
        <f t="shared" si="2"/>
        <v>5.6944444444444447E-3</v>
      </c>
      <c r="J55" s="167" t="str">
        <f t="shared" si="8"/>
        <v>(13)</v>
      </c>
      <c r="K55" s="166">
        <v>9.5949074074074079E-3</v>
      </c>
      <c r="L55" s="108" t="s">
        <v>4047</v>
      </c>
    </row>
    <row r="56" spans="1:12">
      <c r="A56" t="s">
        <v>18</v>
      </c>
      <c r="B56">
        <v>3</v>
      </c>
      <c r="C56">
        <v>3</v>
      </c>
      <c r="D56">
        <v>98</v>
      </c>
      <c r="E56" t="s">
        <v>456</v>
      </c>
      <c r="F56" t="s">
        <v>3792</v>
      </c>
      <c r="G56" s="166">
        <v>4.178240740740741E-3</v>
      </c>
      <c r="H56" s="167" t="str">
        <f t="shared" si="7"/>
        <v>(7)</v>
      </c>
      <c r="I56" s="166">
        <f t="shared" si="2"/>
        <v>5.4166666666666669E-3</v>
      </c>
      <c r="J56" s="167" t="str">
        <f t="shared" si="8"/>
        <v>(6)</v>
      </c>
      <c r="K56" s="166">
        <v>9.5949074074074079E-3</v>
      </c>
      <c r="L56" s="108" t="s">
        <v>4047</v>
      </c>
    </row>
    <row r="57" spans="1:12">
      <c r="A57" t="s">
        <v>18</v>
      </c>
      <c r="B57">
        <v>4</v>
      </c>
      <c r="C57">
        <v>4</v>
      </c>
      <c r="D57">
        <v>86</v>
      </c>
      <c r="E57" t="s">
        <v>557</v>
      </c>
      <c r="F57" t="s">
        <v>3788</v>
      </c>
      <c r="G57" s="166">
        <v>4.2245370370370371E-3</v>
      </c>
      <c r="H57" s="167" t="str">
        <f t="shared" si="7"/>
        <v>(11)</v>
      </c>
      <c r="I57" s="166">
        <f t="shared" si="2"/>
        <v>5.4745370370370364E-3</v>
      </c>
      <c r="J57" s="167" t="str">
        <f t="shared" si="8"/>
        <v>(8)</v>
      </c>
      <c r="K57" s="166">
        <v>9.6990740740740735E-3</v>
      </c>
      <c r="L57" s="108" t="s">
        <v>4048</v>
      </c>
    </row>
    <row r="58" spans="1:12">
      <c r="A58" t="s">
        <v>18</v>
      </c>
      <c r="B58">
        <v>5</v>
      </c>
      <c r="C58">
        <v>5</v>
      </c>
      <c r="D58">
        <v>93</v>
      </c>
      <c r="E58" t="s">
        <v>457</v>
      </c>
      <c r="F58" t="s">
        <v>3792</v>
      </c>
      <c r="G58" s="166">
        <v>4.1898148148148146E-3</v>
      </c>
      <c r="H58" s="167" t="str">
        <f t="shared" si="7"/>
        <v>(9)</v>
      </c>
      <c r="I58" s="166">
        <f t="shared" si="2"/>
        <v>5.5902777777777773E-3</v>
      </c>
      <c r="J58" s="167" t="str">
        <f t="shared" si="8"/>
        <v>(9)</v>
      </c>
      <c r="K58" s="166">
        <v>9.780092592592592E-3</v>
      </c>
      <c r="L58" s="108" t="s">
        <v>4049</v>
      </c>
    </row>
    <row r="59" spans="1:12">
      <c r="A59" t="s">
        <v>18</v>
      </c>
      <c r="B59">
        <v>6</v>
      </c>
      <c r="C59">
        <v>6</v>
      </c>
      <c r="D59">
        <v>84</v>
      </c>
      <c r="E59" t="s">
        <v>453</v>
      </c>
      <c r="F59" t="s">
        <v>3806</v>
      </c>
      <c r="G59" s="166">
        <v>4.5486111111111109E-3</v>
      </c>
      <c r="H59" s="167" t="str">
        <f t="shared" si="7"/>
        <v>(17)</v>
      </c>
      <c r="I59" s="166">
        <f t="shared" si="2"/>
        <v>5.2777777777777788E-3</v>
      </c>
      <c r="J59" s="167" t="str">
        <f t="shared" si="8"/>
        <v>(1)</v>
      </c>
      <c r="K59" s="166">
        <v>9.8263888888888897E-3</v>
      </c>
      <c r="L59" s="108" t="s">
        <v>4023</v>
      </c>
    </row>
    <row r="60" spans="1:12">
      <c r="A60" t="s">
        <v>18</v>
      </c>
      <c r="B60">
        <v>7</v>
      </c>
      <c r="C60">
        <v>7</v>
      </c>
      <c r="D60">
        <v>108</v>
      </c>
      <c r="E60" t="s">
        <v>462</v>
      </c>
      <c r="F60" t="s">
        <v>3806</v>
      </c>
      <c r="G60" s="166">
        <v>4.2013888888888891E-3</v>
      </c>
      <c r="H60" s="167" t="str">
        <f t="shared" si="7"/>
        <v>(10)</v>
      </c>
      <c r="I60" s="166">
        <f t="shared" si="2"/>
        <v>5.6712962962962967E-3</v>
      </c>
      <c r="J60" s="167" t="str">
        <f t="shared" si="8"/>
        <v>(12)</v>
      </c>
      <c r="K60" s="166">
        <v>9.8726851851851857E-3</v>
      </c>
      <c r="L60" s="108" t="s">
        <v>4050</v>
      </c>
    </row>
    <row r="61" spans="1:12">
      <c r="A61" t="s">
        <v>18</v>
      </c>
      <c r="B61">
        <v>8</v>
      </c>
      <c r="C61">
        <v>8</v>
      </c>
      <c r="D61">
        <v>79</v>
      </c>
      <c r="E61" t="s">
        <v>455</v>
      </c>
      <c r="F61" t="s">
        <v>3788</v>
      </c>
      <c r="G61" s="166">
        <v>4.2592592592592595E-3</v>
      </c>
      <c r="H61" s="167" t="str">
        <f t="shared" si="7"/>
        <v>(12)</v>
      </c>
      <c r="I61" s="166">
        <f t="shared" si="2"/>
        <v>5.6249999999999998E-3</v>
      </c>
      <c r="J61" s="167" t="str">
        <f t="shared" si="8"/>
        <v>(10)</v>
      </c>
      <c r="K61" s="166">
        <v>9.8842592592592593E-3</v>
      </c>
      <c r="L61" s="108" t="s">
        <v>4051</v>
      </c>
    </row>
    <row r="62" spans="1:12">
      <c r="A62" t="s">
        <v>18</v>
      </c>
      <c r="B62">
        <v>9</v>
      </c>
      <c r="C62">
        <v>9</v>
      </c>
      <c r="D62">
        <v>103</v>
      </c>
      <c r="E62" t="s">
        <v>450</v>
      </c>
      <c r="F62" t="s">
        <v>3788</v>
      </c>
      <c r="G62" s="166">
        <v>4.5717592592592589E-3</v>
      </c>
      <c r="H62" s="167" t="str">
        <f t="shared" si="7"/>
        <v>(20)</v>
      </c>
      <c r="I62" s="166">
        <f t="shared" si="2"/>
        <v>5.3356481481481493E-3</v>
      </c>
      <c r="J62" s="167" t="str">
        <f t="shared" si="8"/>
        <v>(4)</v>
      </c>
      <c r="K62" s="166">
        <v>9.9074074074074082E-3</v>
      </c>
      <c r="L62" s="108" t="s">
        <v>4052</v>
      </c>
    </row>
    <row r="63" spans="1:12">
      <c r="A63" t="s">
        <v>18</v>
      </c>
      <c r="B63">
        <v>10</v>
      </c>
      <c r="C63">
        <v>10</v>
      </c>
      <c r="D63">
        <v>109</v>
      </c>
      <c r="E63" t="s">
        <v>465</v>
      </c>
      <c r="F63" t="s">
        <v>3792</v>
      </c>
      <c r="G63" s="166">
        <v>4.178240740740741E-3</v>
      </c>
      <c r="H63" s="167" t="str">
        <f t="shared" si="7"/>
        <v>(7)</v>
      </c>
      <c r="I63" s="166">
        <f t="shared" si="2"/>
        <v>5.7523148148148143E-3</v>
      </c>
      <c r="J63" s="167" t="str">
        <f t="shared" si="8"/>
        <v>(14)</v>
      </c>
      <c r="K63" s="166">
        <v>9.9305555555555553E-3</v>
      </c>
      <c r="L63" s="108" t="s">
        <v>4053</v>
      </c>
    </row>
    <row r="64" spans="1:12">
      <c r="A64" t="s">
        <v>18</v>
      </c>
      <c r="B64">
        <v>11</v>
      </c>
      <c r="C64">
        <v>11</v>
      </c>
      <c r="D64">
        <v>92</v>
      </c>
      <c r="E64" t="s">
        <v>446</v>
      </c>
      <c r="F64" t="s">
        <v>3792</v>
      </c>
      <c r="G64" s="166">
        <v>4.6064814814814814E-3</v>
      </c>
      <c r="H64" s="167" t="str">
        <f t="shared" si="7"/>
        <v>(21)</v>
      </c>
      <c r="I64" s="166">
        <f t="shared" si="2"/>
        <v>5.4513888888888884E-3</v>
      </c>
      <c r="J64" s="167" t="str">
        <f t="shared" si="8"/>
        <v>(7)</v>
      </c>
      <c r="K64" s="166">
        <v>1.005787037037037E-2</v>
      </c>
      <c r="L64" s="108" t="s">
        <v>4054</v>
      </c>
    </row>
    <row r="65" spans="1:12">
      <c r="A65" t="s">
        <v>18</v>
      </c>
      <c r="B65">
        <v>12</v>
      </c>
      <c r="C65">
        <v>12</v>
      </c>
      <c r="D65">
        <v>107</v>
      </c>
      <c r="E65" t="s">
        <v>458</v>
      </c>
      <c r="F65" t="s">
        <v>3792</v>
      </c>
      <c r="G65" s="166">
        <v>4.1435185185185186E-3</v>
      </c>
      <c r="H65" s="167" t="str">
        <f t="shared" si="7"/>
        <v>(5)</v>
      </c>
      <c r="I65" s="166">
        <f t="shared" si="2"/>
        <v>5.9375000000000001E-3</v>
      </c>
      <c r="J65" s="167" t="str">
        <f t="shared" si="8"/>
        <v>(16)</v>
      </c>
      <c r="K65" s="166">
        <v>1.0081018518518519E-2</v>
      </c>
      <c r="L65" s="108" t="s">
        <v>4055</v>
      </c>
    </row>
    <row r="66" spans="1:12">
      <c r="A66" t="s">
        <v>18</v>
      </c>
      <c r="B66">
        <v>13</v>
      </c>
      <c r="C66">
        <v>13</v>
      </c>
      <c r="D66">
        <v>82</v>
      </c>
      <c r="E66" t="s">
        <v>445</v>
      </c>
      <c r="F66" t="s">
        <v>3797</v>
      </c>
      <c r="G66" s="166">
        <v>4.5486111111111109E-3</v>
      </c>
      <c r="H66" s="167" t="str">
        <f t="shared" si="7"/>
        <v>(17)</v>
      </c>
      <c r="I66" s="166">
        <f t="shared" si="2"/>
        <v>5.6481481481481487E-3</v>
      </c>
      <c r="J66" s="167" t="str">
        <f t="shared" si="8"/>
        <v>(11)</v>
      </c>
      <c r="K66" s="166">
        <v>1.019675925925926E-2</v>
      </c>
      <c r="L66" s="108" t="s">
        <v>4056</v>
      </c>
    </row>
    <row r="67" spans="1:12">
      <c r="A67" t="s">
        <v>18</v>
      </c>
      <c r="B67">
        <v>14</v>
      </c>
      <c r="C67">
        <v>14</v>
      </c>
      <c r="D67">
        <v>100</v>
      </c>
      <c r="E67" t="s">
        <v>460</v>
      </c>
      <c r="F67" t="s">
        <v>3792</v>
      </c>
      <c r="G67" s="166">
        <v>4.31712962962963E-3</v>
      </c>
      <c r="H67" s="167" t="str">
        <f t="shared" si="7"/>
        <v>(13)</v>
      </c>
      <c r="I67" s="166">
        <f t="shared" ref="I67:I118" si="9">K67-G67</f>
        <v>6.0069444444444441E-3</v>
      </c>
      <c r="J67" s="167" t="str">
        <f t="shared" si="8"/>
        <v>(18)</v>
      </c>
      <c r="K67" s="166">
        <v>1.0324074074074074E-2</v>
      </c>
      <c r="L67" s="108" t="s">
        <v>4014</v>
      </c>
    </row>
    <row r="68" spans="1:12">
      <c r="A68" t="s">
        <v>18</v>
      </c>
      <c r="B68">
        <v>15</v>
      </c>
      <c r="C68">
        <v>15</v>
      </c>
      <c r="D68">
        <v>81</v>
      </c>
      <c r="E68" t="s">
        <v>461</v>
      </c>
      <c r="F68" t="s">
        <v>3792</v>
      </c>
      <c r="G68" s="166">
        <v>4.1087962962962962E-3</v>
      </c>
      <c r="H68" s="167" t="str">
        <f t="shared" si="7"/>
        <v>(3)</v>
      </c>
      <c r="I68" s="166">
        <f t="shared" si="9"/>
        <v>6.2500000000000003E-3</v>
      </c>
      <c r="J68" s="167" t="str">
        <f t="shared" si="8"/>
        <v>(20)</v>
      </c>
      <c r="K68" s="166">
        <v>1.0358796296296297E-2</v>
      </c>
      <c r="L68" s="108" t="s">
        <v>3999</v>
      </c>
    </row>
    <row r="69" spans="1:12">
      <c r="A69" t="s">
        <v>18</v>
      </c>
      <c r="B69">
        <v>16</v>
      </c>
      <c r="C69">
        <v>16</v>
      </c>
      <c r="D69">
        <v>88</v>
      </c>
      <c r="E69" t="s">
        <v>452</v>
      </c>
      <c r="F69" t="s">
        <v>3792</v>
      </c>
      <c r="G69" s="166">
        <v>4.363425925925926E-3</v>
      </c>
      <c r="H69" s="167" t="str">
        <f t="shared" si="7"/>
        <v>(14)</v>
      </c>
      <c r="I69" s="166">
        <f t="shared" si="9"/>
        <v>6.0532407407407401E-3</v>
      </c>
      <c r="J69" s="167" t="str">
        <f t="shared" si="8"/>
        <v>(19)</v>
      </c>
      <c r="K69" s="166">
        <v>1.0416666666666666E-2</v>
      </c>
      <c r="L69" s="108" t="s">
        <v>4057</v>
      </c>
    </row>
    <row r="70" spans="1:12">
      <c r="A70" t="s">
        <v>18</v>
      </c>
      <c r="B70">
        <v>17</v>
      </c>
      <c r="C70">
        <v>17</v>
      </c>
      <c r="D70">
        <v>99</v>
      </c>
      <c r="E70" t="s">
        <v>449</v>
      </c>
      <c r="F70" t="s">
        <v>3792</v>
      </c>
      <c r="G70" s="166">
        <v>4.6527777777777774E-3</v>
      </c>
      <c r="H70" s="167" t="str">
        <f t="shared" si="7"/>
        <v>(22)</v>
      </c>
      <c r="I70" s="166">
        <f t="shared" si="9"/>
        <v>5.775462962962964E-3</v>
      </c>
      <c r="J70" s="167" t="str">
        <f t="shared" si="8"/>
        <v>(15)</v>
      </c>
      <c r="K70" s="166">
        <v>1.0428240740740741E-2</v>
      </c>
      <c r="L70" s="108" t="s">
        <v>4026</v>
      </c>
    </row>
    <row r="71" spans="1:12">
      <c r="A71" t="s">
        <v>18</v>
      </c>
      <c r="B71">
        <v>18</v>
      </c>
      <c r="C71">
        <v>18</v>
      </c>
      <c r="D71">
        <v>95</v>
      </c>
      <c r="E71" t="s">
        <v>437</v>
      </c>
      <c r="F71" t="s">
        <v>3788</v>
      </c>
      <c r="G71" s="166">
        <v>4.9421296296296297E-3</v>
      </c>
      <c r="H71" s="167" t="str">
        <f t="shared" si="7"/>
        <v>(23)</v>
      </c>
      <c r="I71" s="166">
        <f t="shared" si="9"/>
        <v>5.9953703703703697E-3</v>
      </c>
      <c r="J71" s="167" t="str">
        <f t="shared" si="8"/>
        <v>(17)</v>
      </c>
      <c r="K71" s="166">
        <v>1.0937499999999999E-2</v>
      </c>
      <c r="L71" s="108" t="s">
        <v>4058</v>
      </c>
    </row>
    <row r="72" spans="1:12">
      <c r="A72" t="s">
        <v>18</v>
      </c>
      <c r="B72">
        <v>19</v>
      </c>
      <c r="C72">
        <v>19</v>
      </c>
      <c r="D72">
        <v>89</v>
      </c>
      <c r="E72" t="s">
        <v>443</v>
      </c>
      <c r="F72" t="s">
        <v>3792</v>
      </c>
      <c r="G72" s="166">
        <v>5.115740740740741E-3</v>
      </c>
      <c r="H72" s="167" t="str">
        <f t="shared" si="7"/>
        <v>(26)</v>
      </c>
      <c r="I72" s="166">
        <f t="shared" si="9"/>
        <v>6.3310185185185179E-3</v>
      </c>
      <c r="J72" s="167" t="str">
        <f t="shared" si="8"/>
        <v>(22)</v>
      </c>
      <c r="K72" s="166">
        <v>1.1446759259259259E-2</v>
      </c>
      <c r="L72" s="108" t="s">
        <v>4059</v>
      </c>
    </row>
    <row r="73" spans="1:12">
      <c r="A73" t="s">
        <v>18</v>
      </c>
      <c r="B73">
        <v>20</v>
      </c>
      <c r="C73">
        <v>20</v>
      </c>
      <c r="D73">
        <v>105</v>
      </c>
      <c r="E73" t="s">
        <v>442</v>
      </c>
      <c r="F73" t="s">
        <v>3792</v>
      </c>
      <c r="G73" s="166">
        <v>4.9421296296296297E-3</v>
      </c>
      <c r="H73" s="167" t="str">
        <f t="shared" si="7"/>
        <v>(23)</v>
      </c>
      <c r="I73" s="166">
        <f t="shared" si="9"/>
        <v>7.013888888888889E-3</v>
      </c>
      <c r="J73" s="167" t="str">
        <f t="shared" si="8"/>
        <v>(24)</v>
      </c>
      <c r="K73" s="166">
        <v>1.1956018518518519E-2</v>
      </c>
      <c r="L73" s="108" t="s">
        <v>4060</v>
      </c>
    </row>
    <row r="74" spans="1:12">
      <c r="A74" t="s">
        <v>18</v>
      </c>
      <c r="B74">
        <v>21</v>
      </c>
      <c r="C74">
        <v>21</v>
      </c>
      <c r="D74">
        <v>85</v>
      </c>
      <c r="E74" t="s">
        <v>439</v>
      </c>
      <c r="F74" t="s">
        <v>3792</v>
      </c>
      <c r="G74" s="166">
        <v>5.8680555555555552E-3</v>
      </c>
      <c r="H74" s="167" t="str">
        <f t="shared" si="7"/>
        <v>(28)</v>
      </c>
      <c r="I74" s="166">
        <f t="shared" si="9"/>
        <v>6.3541666666666677E-3</v>
      </c>
      <c r="J74" s="167" t="str">
        <f t="shared" si="8"/>
        <v>(23)</v>
      </c>
      <c r="K74" s="166">
        <v>1.2222222222222223E-2</v>
      </c>
      <c r="L74" s="108" t="s">
        <v>4061</v>
      </c>
    </row>
    <row r="75" spans="1:12">
      <c r="A75" t="s">
        <v>18</v>
      </c>
      <c r="B75">
        <v>22</v>
      </c>
      <c r="C75">
        <v>22</v>
      </c>
      <c r="D75">
        <v>83</v>
      </c>
      <c r="E75" t="s">
        <v>440</v>
      </c>
      <c r="F75" t="s">
        <v>3792</v>
      </c>
      <c r="G75" s="166">
        <v>4.9421296296296297E-3</v>
      </c>
      <c r="H75" s="167" t="str">
        <f t="shared" si="7"/>
        <v>(23)</v>
      </c>
      <c r="I75" s="166">
        <f t="shared" si="9"/>
        <v>7.3263888888888892E-3</v>
      </c>
      <c r="J75" s="167" t="str">
        <f t="shared" si="8"/>
        <v>(25)</v>
      </c>
      <c r="K75" s="166">
        <v>1.2268518518518519E-2</v>
      </c>
      <c r="L75" s="108" t="s">
        <v>4062</v>
      </c>
    </row>
    <row r="76" spans="1:12">
      <c r="A76" t="s">
        <v>18</v>
      </c>
      <c r="B76">
        <v>23</v>
      </c>
      <c r="C76">
        <v>23</v>
      </c>
      <c r="D76">
        <v>91</v>
      </c>
      <c r="E76" t="s">
        <v>438</v>
      </c>
      <c r="F76" t="s">
        <v>3792</v>
      </c>
      <c r="G76" s="166">
        <v>6.145833333333333E-3</v>
      </c>
      <c r="H76" s="167" t="str">
        <f t="shared" si="7"/>
        <v>(29)</v>
      </c>
      <c r="I76" s="166">
        <f t="shared" si="9"/>
        <v>6.2847222222222228E-3</v>
      </c>
      <c r="J76" s="167" t="str">
        <f t="shared" si="8"/>
        <v>(21)</v>
      </c>
      <c r="K76" s="166">
        <v>1.2430555555555556E-2</v>
      </c>
      <c r="L76" s="108" t="s">
        <v>4063</v>
      </c>
    </row>
    <row r="77" spans="1:12">
      <c r="A77" t="s">
        <v>18</v>
      </c>
      <c r="B77">
        <v>24</v>
      </c>
      <c r="D77">
        <v>110</v>
      </c>
      <c r="E77" t="s">
        <v>448</v>
      </c>
      <c r="F77" t="s">
        <v>3924</v>
      </c>
      <c r="G77" s="166">
        <v>4.5486111111111109E-3</v>
      </c>
      <c r="H77" s="167" t="str">
        <f t="shared" si="7"/>
        <v>(17)</v>
      </c>
      <c r="I77" s="108" t="s">
        <v>4064</v>
      </c>
      <c r="J77" s="167"/>
      <c r="K77" s="108" t="s">
        <v>4085</v>
      </c>
    </row>
    <row r="78" spans="1:12">
      <c r="A78" t="s">
        <v>18</v>
      </c>
      <c r="B78">
        <v>25</v>
      </c>
      <c r="D78">
        <v>101</v>
      </c>
      <c r="E78" t="s">
        <v>454</v>
      </c>
      <c r="F78" t="s">
        <v>3792</v>
      </c>
      <c r="G78" s="166">
        <v>4.5023148148148149E-3</v>
      </c>
      <c r="H78" s="167" t="str">
        <f t="shared" si="7"/>
        <v>(15)</v>
      </c>
      <c r="I78" s="108" t="s">
        <v>4020</v>
      </c>
      <c r="J78" s="167"/>
      <c r="K78" s="108" t="s">
        <v>4085</v>
      </c>
    </row>
    <row r="79" spans="1:12">
      <c r="A79" t="s">
        <v>18</v>
      </c>
      <c r="B79">
        <v>26</v>
      </c>
      <c r="D79">
        <v>106</v>
      </c>
      <c r="E79" t="s">
        <v>447</v>
      </c>
      <c r="F79" t="s">
        <v>3792</v>
      </c>
      <c r="G79" s="166">
        <v>4.5370370370370373E-3</v>
      </c>
      <c r="H79" s="167" t="str">
        <f t="shared" si="7"/>
        <v>(16)</v>
      </c>
      <c r="I79" s="108" t="s">
        <v>4020</v>
      </c>
      <c r="J79" s="167"/>
      <c r="K79" s="108" t="s">
        <v>4085</v>
      </c>
    </row>
    <row r="80" spans="1:12">
      <c r="A80" t="s">
        <v>18</v>
      </c>
      <c r="B80">
        <v>27</v>
      </c>
      <c r="D80">
        <v>102</v>
      </c>
      <c r="E80" t="s">
        <v>444</v>
      </c>
      <c r="F80" t="s">
        <v>3792</v>
      </c>
      <c r="G80" s="166">
        <v>5.162037037037037E-3</v>
      </c>
      <c r="H80" s="167" t="str">
        <f t="shared" si="7"/>
        <v>(27)</v>
      </c>
      <c r="I80" s="108" t="s">
        <v>4020</v>
      </c>
      <c r="J80" s="167"/>
      <c r="K80" s="108" t="s">
        <v>4085</v>
      </c>
    </row>
    <row r="81" spans="1:12">
      <c r="A81" t="s">
        <v>12</v>
      </c>
      <c r="B81">
        <v>1</v>
      </c>
      <c r="C81">
        <v>1</v>
      </c>
      <c r="D81">
        <v>37</v>
      </c>
      <c r="E81" t="s">
        <v>403</v>
      </c>
      <c r="F81" t="s">
        <v>3792</v>
      </c>
      <c r="G81" s="166">
        <v>9.3749999999999997E-3</v>
      </c>
      <c r="H81" s="167" t="str">
        <f t="shared" ref="H81:H88" si="10">CONCATENATE("(",RANK(G81,$G$81:$G$89,1),")")</f>
        <v>(2)</v>
      </c>
      <c r="I81" s="166">
        <f t="shared" si="9"/>
        <v>1.2974537037037036E-2</v>
      </c>
      <c r="J81" s="167" t="str">
        <f t="shared" ref="J81:J86" si="11">CONCATENATE("(",RANK(I81,$I$81:$I$89,1),")")</f>
        <v>(1)</v>
      </c>
      <c r="K81" s="166">
        <v>2.2349537037037036E-2</v>
      </c>
      <c r="L81" s="108" t="s">
        <v>3998</v>
      </c>
    </row>
    <row r="82" spans="1:12">
      <c r="A82" t="s">
        <v>12</v>
      </c>
      <c r="B82">
        <v>2</v>
      </c>
      <c r="C82">
        <v>2</v>
      </c>
      <c r="D82">
        <v>39</v>
      </c>
      <c r="E82" t="s">
        <v>399</v>
      </c>
      <c r="F82" t="s">
        <v>3788</v>
      </c>
      <c r="G82" s="166">
        <v>9.6527777777777775E-3</v>
      </c>
      <c r="H82" s="167" t="str">
        <f t="shared" si="10"/>
        <v>(4)</v>
      </c>
      <c r="I82" s="166">
        <f t="shared" si="9"/>
        <v>1.3298611111111112E-2</v>
      </c>
      <c r="J82" s="167" t="str">
        <f t="shared" si="11"/>
        <v>(2)</v>
      </c>
      <c r="K82" s="166">
        <v>2.2951388888888889E-2</v>
      </c>
      <c r="L82" s="108" t="s">
        <v>4052</v>
      </c>
    </row>
    <row r="83" spans="1:12">
      <c r="A83" t="s">
        <v>12</v>
      </c>
      <c r="B83">
        <v>3</v>
      </c>
      <c r="C83">
        <v>3</v>
      </c>
      <c r="D83">
        <v>40</v>
      </c>
      <c r="E83" t="s">
        <v>402</v>
      </c>
      <c r="F83" t="s">
        <v>3792</v>
      </c>
      <c r="G83" s="166">
        <v>9.5949074074074079E-3</v>
      </c>
      <c r="H83" s="167" t="str">
        <f t="shared" si="10"/>
        <v>(3)</v>
      </c>
      <c r="I83" s="166">
        <f t="shared" si="9"/>
        <v>1.3645833333333334E-2</v>
      </c>
      <c r="J83" s="167" t="str">
        <f t="shared" si="11"/>
        <v>(3)</v>
      </c>
      <c r="K83" s="166">
        <v>2.3240740740740742E-2</v>
      </c>
      <c r="L83" s="108" t="s">
        <v>4056</v>
      </c>
    </row>
    <row r="84" spans="1:12">
      <c r="A84" t="s">
        <v>12</v>
      </c>
      <c r="B84">
        <v>4</v>
      </c>
      <c r="C84">
        <v>4</v>
      </c>
      <c r="D84">
        <v>42</v>
      </c>
      <c r="E84" t="s">
        <v>398</v>
      </c>
      <c r="F84" t="s">
        <v>3806</v>
      </c>
      <c r="G84" s="166">
        <v>1.03125E-2</v>
      </c>
      <c r="H84" s="167" t="str">
        <f t="shared" si="10"/>
        <v>(8)</v>
      </c>
      <c r="I84" s="166">
        <f t="shared" si="9"/>
        <v>1.4097222222222221E-2</v>
      </c>
      <c r="J84" s="167" t="str">
        <f t="shared" si="11"/>
        <v>(4)</v>
      </c>
      <c r="K84" s="166">
        <v>2.4409722222222222E-2</v>
      </c>
      <c r="L84" s="108" t="s">
        <v>4065</v>
      </c>
    </row>
    <row r="85" spans="1:12">
      <c r="A85" t="s">
        <v>12</v>
      </c>
      <c r="B85">
        <v>5</v>
      </c>
      <c r="C85">
        <v>5</v>
      </c>
      <c r="D85">
        <v>35</v>
      </c>
      <c r="E85" t="s">
        <v>409</v>
      </c>
      <c r="F85" t="s">
        <v>3788</v>
      </c>
      <c r="G85" s="166">
        <v>8.9467592592592585E-3</v>
      </c>
      <c r="H85" s="167" t="str">
        <f t="shared" si="10"/>
        <v>(1)</v>
      </c>
      <c r="I85" s="166">
        <f t="shared" si="9"/>
        <v>1.6018518518518519E-2</v>
      </c>
      <c r="J85" s="167" t="str">
        <f t="shared" si="11"/>
        <v>(6)</v>
      </c>
      <c r="K85" s="166">
        <v>2.4965277777777777E-2</v>
      </c>
      <c r="L85" s="108" t="s">
        <v>4066</v>
      </c>
    </row>
    <row r="86" spans="1:12">
      <c r="A86" t="s">
        <v>12</v>
      </c>
      <c r="B86">
        <v>6</v>
      </c>
      <c r="C86">
        <v>6</v>
      </c>
      <c r="D86">
        <v>43</v>
      </c>
      <c r="E86" t="s">
        <v>400</v>
      </c>
      <c r="F86" t="s">
        <v>3792</v>
      </c>
      <c r="G86" s="166">
        <v>1.0081018518518519E-2</v>
      </c>
      <c r="H86" s="167" t="str">
        <f t="shared" si="10"/>
        <v>(7)</v>
      </c>
      <c r="I86" s="166">
        <f t="shared" si="9"/>
        <v>1.5312500000000001E-2</v>
      </c>
      <c r="J86" s="167" t="str">
        <f t="shared" si="11"/>
        <v>(5)</v>
      </c>
      <c r="K86" s="166">
        <v>2.539351851851852E-2</v>
      </c>
      <c r="L86" s="108" t="s">
        <v>4067</v>
      </c>
    </row>
    <row r="87" spans="1:12">
      <c r="A87" t="s">
        <v>12</v>
      </c>
      <c r="B87">
        <v>7</v>
      </c>
      <c r="D87">
        <v>41</v>
      </c>
      <c r="E87" t="s">
        <v>407</v>
      </c>
      <c r="F87" t="s">
        <v>3792</v>
      </c>
      <c r="G87" s="166">
        <v>9.7337962962962959E-3</v>
      </c>
      <c r="H87" s="167" t="str">
        <f t="shared" si="10"/>
        <v>(5)</v>
      </c>
      <c r="I87" s="108" t="s">
        <v>4020</v>
      </c>
      <c r="J87" s="167"/>
      <c r="K87" s="108" t="s">
        <v>4085</v>
      </c>
    </row>
    <row r="88" spans="1:12">
      <c r="A88" t="s">
        <v>12</v>
      </c>
      <c r="B88">
        <v>9</v>
      </c>
      <c r="D88">
        <v>44</v>
      </c>
      <c r="E88" t="s">
        <v>397</v>
      </c>
      <c r="F88" t="s">
        <v>3806</v>
      </c>
      <c r="G88" s="166">
        <v>1.0069444444444445E-2</v>
      </c>
      <c r="H88" s="167" t="str">
        <f t="shared" si="10"/>
        <v>(6)</v>
      </c>
      <c r="I88" s="108" t="s">
        <v>4020</v>
      </c>
      <c r="J88" s="167"/>
      <c r="K88" s="108" t="s">
        <v>4085</v>
      </c>
    </row>
    <row r="89" spans="1:12">
      <c r="A89" t="s">
        <v>12</v>
      </c>
      <c r="B89">
        <v>8</v>
      </c>
      <c r="D89">
        <v>34</v>
      </c>
      <c r="E89" t="s">
        <v>395</v>
      </c>
      <c r="F89" t="s">
        <v>3788</v>
      </c>
      <c r="G89" s="166" t="s">
        <v>4064</v>
      </c>
      <c r="H89" s="167"/>
      <c r="I89" s="166"/>
      <c r="J89" s="167"/>
      <c r="K89" s="108" t="s">
        <v>4085</v>
      </c>
    </row>
    <row r="90" spans="1:12">
      <c r="A90" t="s">
        <v>13</v>
      </c>
      <c r="B90">
        <v>1</v>
      </c>
      <c r="C90">
        <v>1</v>
      </c>
      <c r="D90">
        <v>45</v>
      </c>
      <c r="E90" t="s">
        <v>404</v>
      </c>
      <c r="F90" t="s">
        <v>3792</v>
      </c>
      <c r="G90" s="166">
        <v>9.479166666666667E-3</v>
      </c>
      <c r="H90" s="167" t="str">
        <f>CONCATENATE("(",RANK(G90,$G$90:$G$93,1),")")</f>
        <v>(3)</v>
      </c>
      <c r="I90" s="166">
        <f t="shared" si="9"/>
        <v>1.2731481481481483E-2</v>
      </c>
      <c r="J90" s="167" t="str">
        <f>CONCATENATE("(",RANK(I90,$I$90:$I$93,1),")")</f>
        <v>(1)</v>
      </c>
      <c r="K90" s="166">
        <v>2.2210648148148149E-2</v>
      </c>
      <c r="L90" s="108" t="s">
        <v>3998</v>
      </c>
    </row>
    <row r="91" spans="1:12">
      <c r="A91" t="s">
        <v>13</v>
      </c>
      <c r="B91">
        <v>2</v>
      </c>
      <c r="C91">
        <v>2</v>
      </c>
      <c r="D91">
        <v>47</v>
      </c>
      <c r="E91" t="s">
        <v>410</v>
      </c>
      <c r="F91" t="s">
        <v>3792</v>
      </c>
      <c r="G91" s="166">
        <v>8.5995370370370375E-3</v>
      </c>
      <c r="H91" s="167" t="str">
        <f>CONCATENATE("(",RANK(G91,$G$90:$G$93,1),")")</f>
        <v>(1)</v>
      </c>
      <c r="I91" s="166">
        <f t="shared" si="9"/>
        <v>1.3958333333333333E-2</v>
      </c>
      <c r="J91" s="167" t="str">
        <f>CONCATENATE("(",RANK(I91,$I$90:$I$93,1),")")</f>
        <v>(4)</v>
      </c>
      <c r="K91" s="166">
        <v>2.255787037037037E-2</v>
      </c>
      <c r="L91" s="108" t="s">
        <v>4022</v>
      </c>
    </row>
    <row r="92" spans="1:12">
      <c r="A92" t="s">
        <v>13</v>
      </c>
      <c r="B92">
        <v>3</v>
      </c>
      <c r="C92">
        <v>3</v>
      </c>
      <c r="D92">
        <v>49</v>
      </c>
      <c r="E92" t="s">
        <v>408</v>
      </c>
      <c r="F92" t="s">
        <v>3792</v>
      </c>
      <c r="G92" s="166">
        <v>9.2939814814814812E-3</v>
      </c>
      <c r="H92" s="167" t="str">
        <f>CONCATENATE("(",RANK(G92,$G$90:$G$93,1),")")</f>
        <v>(2)</v>
      </c>
      <c r="I92" s="166">
        <f t="shared" si="9"/>
        <v>1.3564814814814816E-2</v>
      </c>
      <c r="J92" s="167" t="str">
        <f>CONCATENATE("(",RANK(I92,$I$90:$I$93,1),")")</f>
        <v>(2)</v>
      </c>
      <c r="K92" s="166">
        <v>2.2858796296296297E-2</v>
      </c>
      <c r="L92" s="108" t="s">
        <v>4068</v>
      </c>
    </row>
    <row r="93" spans="1:12">
      <c r="A93" t="s">
        <v>13</v>
      </c>
      <c r="B93">
        <v>4</v>
      </c>
      <c r="C93">
        <v>4</v>
      </c>
      <c r="D93">
        <v>46</v>
      </c>
      <c r="E93" t="s">
        <v>401</v>
      </c>
      <c r="F93" t="s">
        <v>3788</v>
      </c>
      <c r="G93" s="166">
        <v>9.6759259259259264E-3</v>
      </c>
      <c r="H93" s="167" t="str">
        <f>CONCATENATE("(",RANK(G93,$G$90:$G$93,1),")")</f>
        <v>(4)</v>
      </c>
      <c r="I93" s="166">
        <f t="shared" si="9"/>
        <v>1.3923611111111111E-2</v>
      </c>
      <c r="J93" s="167" t="str">
        <f>CONCATENATE("(",RANK(I93,$I$90:$I$93,1),")")</f>
        <v>(3)</v>
      </c>
      <c r="K93" s="166">
        <v>2.3599537037037037E-2</v>
      </c>
      <c r="L93" s="108" t="s">
        <v>4069</v>
      </c>
    </row>
    <row r="94" spans="1:12">
      <c r="A94" t="s">
        <v>23</v>
      </c>
      <c r="B94">
        <v>1</v>
      </c>
      <c r="C94">
        <v>1</v>
      </c>
      <c r="D94">
        <v>114</v>
      </c>
      <c r="E94" t="s">
        <v>487</v>
      </c>
      <c r="F94" t="s">
        <v>3788</v>
      </c>
      <c r="G94" s="166">
        <v>7.8125E-3</v>
      </c>
      <c r="H94" s="167" t="str">
        <f t="shared" ref="H94:H106" si="12">CONCATENATE("(",RANK(G94,$G$94:$G$109,1),")")</f>
        <v>(1)</v>
      </c>
      <c r="I94" s="166">
        <f t="shared" si="9"/>
        <v>1.0983796296296297E-2</v>
      </c>
      <c r="J94" s="167" t="str">
        <f t="shared" ref="J94:J104" si="13">CONCATENATE("(",RANK(I94,$I$94:$I$109,1),")")</f>
        <v>(4)</v>
      </c>
      <c r="K94" s="166">
        <v>1.8796296296296297E-2</v>
      </c>
      <c r="L94" s="108" t="s">
        <v>3998</v>
      </c>
    </row>
    <row r="95" spans="1:12">
      <c r="A95" t="s">
        <v>23</v>
      </c>
      <c r="B95">
        <v>2</v>
      </c>
      <c r="C95">
        <v>2</v>
      </c>
      <c r="D95">
        <v>129</v>
      </c>
      <c r="E95" t="s">
        <v>478</v>
      </c>
      <c r="F95" t="s">
        <v>3806</v>
      </c>
      <c r="G95" s="166">
        <v>8.4606481481481477E-3</v>
      </c>
      <c r="H95" s="167" t="str">
        <f t="shared" si="12"/>
        <v>(6)</v>
      </c>
      <c r="I95" s="166">
        <f t="shared" si="9"/>
        <v>1.0567129629629631E-2</v>
      </c>
      <c r="J95" s="167" t="str">
        <f t="shared" si="13"/>
        <v>(1)</v>
      </c>
      <c r="K95" s="166">
        <v>1.9027777777777779E-2</v>
      </c>
      <c r="L95" s="108" t="s">
        <v>4070</v>
      </c>
    </row>
    <row r="96" spans="1:12">
      <c r="A96" t="s">
        <v>23</v>
      </c>
      <c r="B96">
        <v>3</v>
      </c>
      <c r="C96">
        <v>3</v>
      </c>
      <c r="D96">
        <v>113</v>
      </c>
      <c r="E96" t="s">
        <v>483</v>
      </c>
      <c r="F96" t="s">
        <v>3792</v>
      </c>
      <c r="G96" s="166">
        <v>8.1018518518518514E-3</v>
      </c>
      <c r="H96" s="167" t="str">
        <f t="shared" si="12"/>
        <v>(2)</v>
      </c>
      <c r="I96" s="166">
        <f t="shared" si="9"/>
        <v>1.0972222222222222E-2</v>
      </c>
      <c r="J96" s="167" t="str">
        <f t="shared" si="13"/>
        <v>(3)</v>
      </c>
      <c r="K96" s="166">
        <v>1.9074074074074073E-2</v>
      </c>
      <c r="L96" s="108" t="s">
        <v>4071</v>
      </c>
    </row>
    <row r="97" spans="1:12">
      <c r="A97" t="s">
        <v>23</v>
      </c>
      <c r="B97">
        <v>4</v>
      </c>
      <c r="C97">
        <v>4</v>
      </c>
      <c r="D97">
        <v>125</v>
      </c>
      <c r="E97" t="s">
        <v>485</v>
      </c>
      <c r="F97" t="s">
        <v>3788</v>
      </c>
      <c r="G97" s="166">
        <v>8.2175925925925923E-3</v>
      </c>
      <c r="H97" s="167" t="str">
        <f t="shared" si="12"/>
        <v>(4)</v>
      </c>
      <c r="I97" s="166">
        <f t="shared" si="9"/>
        <v>1.0949074074074073E-2</v>
      </c>
      <c r="J97" s="167" t="str">
        <f t="shared" si="13"/>
        <v>(2)</v>
      </c>
      <c r="K97" s="166">
        <v>1.9166666666666665E-2</v>
      </c>
      <c r="L97" s="108" t="s">
        <v>4072</v>
      </c>
    </row>
    <row r="98" spans="1:12">
      <c r="A98" t="s">
        <v>23</v>
      </c>
      <c r="B98">
        <v>5</v>
      </c>
      <c r="C98">
        <v>5</v>
      </c>
      <c r="D98">
        <v>124</v>
      </c>
      <c r="E98" t="s">
        <v>484</v>
      </c>
      <c r="F98" t="s">
        <v>3788</v>
      </c>
      <c r="G98" s="166">
        <v>8.1018518518518514E-3</v>
      </c>
      <c r="H98" s="167" t="str">
        <f t="shared" si="12"/>
        <v>(2)</v>
      </c>
      <c r="I98" s="166">
        <f t="shared" si="9"/>
        <v>1.1481481481481483E-2</v>
      </c>
      <c r="J98" s="167" t="str">
        <f t="shared" si="13"/>
        <v>(5)</v>
      </c>
      <c r="K98" s="166">
        <v>1.9583333333333335E-2</v>
      </c>
      <c r="L98" s="108" t="s">
        <v>4073</v>
      </c>
    </row>
    <row r="99" spans="1:12">
      <c r="A99" t="s">
        <v>23</v>
      </c>
      <c r="B99">
        <v>6</v>
      </c>
      <c r="C99">
        <v>6</v>
      </c>
      <c r="D99">
        <v>112</v>
      </c>
      <c r="E99" t="s">
        <v>480</v>
      </c>
      <c r="F99" t="s">
        <v>3792</v>
      </c>
      <c r="G99" s="166">
        <v>8.773148148148148E-3</v>
      </c>
      <c r="H99" s="167" t="str">
        <f t="shared" si="12"/>
        <v>(9)</v>
      </c>
      <c r="I99" s="166">
        <f t="shared" si="9"/>
        <v>1.173611111111111E-2</v>
      </c>
      <c r="J99" s="167" t="str">
        <f t="shared" si="13"/>
        <v>(6)</v>
      </c>
      <c r="K99" s="166">
        <v>2.0509259259259258E-2</v>
      </c>
      <c r="L99" s="108" t="s">
        <v>4074</v>
      </c>
    </row>
    <row r="100" spans="1:12">
      <c r="A100" t="s">
        <v>23</v>
      </c>
      <c r="B100">
        <v>7</v>
      </c>
      <c r="C100">
        <v>7</v>
      </c>
      <c r="D100">
        <v>127</v>
      </c>
      <c r="E100" t="s">
        <v>477</v>
      </c>
      <c r="F100" t="s">
        <v>3788</v>
      </c>
      <c r="G100" s="166">
        <v>8.5763888888888886E-3</v>
      </c>
      <c r="H100" s="167" t="str">
        <f t="shared" si="12"/>
        <v>(7)</v>
      </c>
      <c r="I100" s="166">
        <f t="shared" si="9"/>
        <v>1.2118055555555557E-2</v>
      </c>
      <c r="J100" s="167" t="str">
        <f t="shared" si="13"/>
        <v>(7)</v>
      </c>
      <c r="K100" s="166">
        <v>2.0694444444444446E-2</v>
      </c>
      <c r="L100" s="108" t="s">
        <v>4075</v>
      </c>
    </row>
    <row r="101" spans="1:12">
      <c r="A101" t="s">
        <v>23</v>
      </c>
      <c r="B101">
        <v>8</v>
      </c>
      <c r="C101">
        <v>8</v>
      </c>
      <c r="D101">
        <v>118</v>
      </c>
      <c r="E101" t="s">
        <v>474</v>
      </c>
      <c r="F101" t="s">
        <v>3792</v>
      </c>
      <c r="G101" s="166">
        <v>9.0046296296296298E-3</v>
      </c>
      <c r="H101" s="167" t="str">
        <f t="shared" si="12"/>
        <v>(10)</v>
      </c>
      <c r="I101" s="166">
        <f t="shared" si="9"/>
        <v>1.2592592592592593E-2</v>
      </c>
      <c r="J101" s="167" t="str">
        <f t="shared" si="13"/>
        <v>(8)</v>
      </c>
      <c r="K101" s="166">
        <v>2.1597222222222223E-2</v>
      </c>
      <c r="L101" s="108" t="s">
        <v>4076</v>
      </c>
    </row>
    <row r="102" spans="1:12">
      <c r="A102" t="s">
        <v>23</v>
      </c>
      <c r="B102">
        <v>9</v>
      </c>
      <c r="C102">
        <v>9</v>
      </c>
      <c r="D102">
        <v>119</v>
      </c>
      <c r="E102" t="s">
        <v>482</v>
      </c>
      <c r="F102" t="s">
        <v>3792</v>
      </c>
      <c r="G102" s="166">
        <v>8.726851851851852E-3</v>
      </c>
      <c r="H102" s="167" t="str">
        <f t="shared" si="12"/>
        <v>(8)</v>
      </c>
      <c r="I102" s="166">
        <f t="shared" si="9"/>
        <v>1.3101851851851852E-2</v>
      </c>
      <c r="J102" s="167" t="str">
        <f t="shared" si="13"/>
        <v>(9)</v>
      </c>
      <c r="K102" s="166">
        <v>2.1828703703703704E-2</v>
      </c>
      <c r="L102" s="108" t="s">
        <v>4077</v>
      </c>
    </row>
    <row r="103" spans="1:12">
      <c r="A103" t="s">
        <v>23</v>
      </c>
      <c r="B103">
        <v>10</v>
      </c>
      <c r="C103">
        <v>10</v>
      </c>
      <c r="D103">
        <v>121</v>
      </c>
      <c r="E103" t="s">
        <v>472</v>
      </c>
      <c r="F103" t="s">
        <v>3985</v>
      </c>
      <c r="G103" s="166">
        <v>1.0706018518518519E-2</v>
      </c>
      <c r="H103" s="167" t="str">
        <f t="shared" si="12"/>
        <v>(12)</v>
      </c>
      <c r="I103" s="166">
        <f t="shared" si="9"/>
        <v>1.3356481481481481E-2</v>
      </c>
      <c r="J103" s="167" t="str">
        <f t="shared" si="13"/>
        <v>(11)</v>
      </c>
      <c r="K103" s="166">
        <v>2.4062500000000001E-2</v>
      </c>
      <c r="L103" s="108" t="s">
        <v>4078</v>
      </c>
    </row>
    <row r="104" spans="1:12">
      <c r="A104" t="s">
        <v>23</v>
      </c>
      <c r="B104">
        <v>11</v>
      </c>
      <c r="C104">
        <v>11</v>
      </c>
      <c r="D104">
        <v>120</v>
      </c>
      <c r="E104" t="s">
        <v>469</v>
      </c>
      <c r="F104" t="s">
        <v>3788</v>
      </c>
      <c r="G104" s="166">
        <v>1.1203703703703704E-2</v>
      </c>
      <c r="H104" s="167" t="str">
        <f t="shared" si="12"/>
        <v>(13)</v>
      </c>
      <c r="I104" s="166">
        <f t="shared" si="9"/>
        <v>1.3310185185185187E-2</v>
      </c>
      <c r="J104" s="167" t="str">
        <f t="shared" si="13"/>
        <v>(10)</v>
      </c>
      <c r="K104" s="166">
        <v>2.4513888888888891E-2</v>
      </c>
      <c r="L104" s="108" t="s">
        <v>4079</v>
      </c>
    </row>
    <row r="105" spans="1:12">
      <c r="A105" t="s">
        <v>23</v>
      </c>
      <c r="B105">
        <v>12</v>
      </c>
      <c r="D105">
        <v>122</v>
      </c>
      <c r="E105" t="s">
        <v>475</v>
      </c>
      <c r="F105" t="s">
        <v>3792</v>
      </c>
      <c r="G105" s="166">
        <v>9.0046296296296298E-3</v>
      </c>
      <c r="H105" s="167" t="str">
        <f t="shared" si="12"/>
        <v>(10)</v>
      </c>
      <c r="I105" s="108" t="s">
        <v>4020</v>
      </c>
      <c r="J105" s="167"/>
      <c r="K105" s="108" t="s">
        <v>4085</v>
      </c>
    </row>
    <row r="106" spans="1:12">
      <c r="A106" t="s">
        <v>23</v>
      </c>
      <c r="B106">
        <v>13</v>
      </c>
      <c r="D106">
        <v>128</v>
      </c>
      <c r="E106" t="s">
        <v>488</v>
      </c>
      <c r="F106" t="s">
        <v>3813</v>
      </c>
      <c r="G106" s="166">
        <v>8.3796296296296292E-3</v>
      </c>
      <c r="H106" s="167" t="str">
        <f t="shared" si="12"/>
        <v>(5)</v>
      </c>
      <c r="I106" s="108" t="s">
        <v>4064</v>
      </c>
      <c r="J106" s="167"/>
      <c r="K106" s="108" t="s">
        <v>4085</v>
      </c>
    </row>
    <row r="107" spans="1:12">
      <c r="A107" t="s">
        <v>23</v>
      </c>
      <c r="B107">
        <v>14</v>
      </c>
      <c r="D107">
        <v>123</v>
      </c>
      <c r="E107" t="s">
        <v>476</v>
      </c>
      <c r="F107" t="s">
        <v>3792</v>
      </c>
      <c r="G107" s="108" t="s">
        <v>4020</v>
      </c>
      <c r="H107" s="167"/>
      <c r="I107" s="166"/>
      <c r="J107" s="167"/>
      <c r="K107" s="108" t="s">
        <v>4085</v>
      </c>
    </row>
    <row r="108" spans="1:12">
      <c r="A108" t="s">
        <v>23</v>
      </c>
      <c r="B108">
        <v>15</v>
      </c>
      <c r="D108">
        <v>116</v>
      </c>
      <c r="E108" t="s">
        <v>473</v>
      </c>
      <c r="F108" t="s">
        <v>3792</v>
      </c>
      <c r="G108" s="108" t="s">
        <v>4020</v>
      </c>
      <c r="H108" s="167"/>
      <c r="I108" s="166"/>
      <c r="J108" s="167"/>
      <c r="K108" s="108" t="s">
        <v>4085</v>
      </c>
    </row>
    <row r="109" spans="1:12">
      <c r="A109" t="s">
        <v>23</v>
      </c>
      <c r="B109">
        <v>16</v>
      </c>
      <c r="D109">
        <v>131</v>
      </c>
      <c r="E109" t="s">
        <v>470</v>
      </c>
      <c r="F109" t="s">
        <v>3788</v>
      </c>
      <c r="G109" s="108" t="s">
        <v>4064</v>
      </c>
      <c r="H109" s="167"/>
      <c r="I109" s="166"/>
      <c r="J109" s="167"/>
      <c r="K109" s="108" t="s">
        <v>4085</v>
      </c>
    </row>
    <row r="110" spans="1:12">
      <c r="A110" t="s">
        <v>25</v>
      </c>
      <c r="B110">
        <v>1</v>
      </c>
      <c r="C110">
        <v>1</v>
      </c>
      <c r="D110">
        <v>138</v>
      </c>
      <c r="E110" t="s">
        <v>497</v>
      </c>
      <c r="F110" t="s">
        <v>3788</v>
      </c>
      <c r="G110" s="166">
        <v>7.6736111111111111E-3</v>
      </c>
      <c r="H110" s="167" t="str">
        <f t="shared" ref="H110:H119" si="14">CONCATENATE("(",RANK(G110,$G$110:$G$119,1),")")</f>
        <v>(1)</v>
      </c>
      <c r="I110" s="166">
        <f t="shared" si="9"/>
        <v>1.0763888888888889E-2</v>
      </c>
      <c r="J110" s="167" t="str">
        <f t="shared" ref="J110:J118" si="15">CONCATENATE("(",RANK(I110,$I$110:$I$119,1),")")</f>
        <v>(3)</v>
      </c>
      <c r="K110" s="166">
        <v>1.8437499999999999E-2</v>
      </c>
      <c r="L110" s="108" t="s">
        <v>3998</v>
      </c>
    </row>
    <row r="111" spans="1:12">
      <c r="A111" t="s">
        <v>25</v>
      </c>
      <c r="B111">
        <v>2</v>
      </c>
      <c r="C111">
        <v>2</v>
      </c>
      <c r="D111">
        <v>133</v>
      </c>
      <c r="E111" t="s">
        <v>494</v>
      </c>
      <c r="F111" t="s">
        <v>3788</v>
      </c>
      <c r="G111" s="166">
        <v>8.1365740740740738E-3</v>
      </c>
      <c r="H111" s="167" t="str">
        <f t="shared" si="14"/>
        <v>(3)</v>
      </c>
      <c r="I111" s="166">
        <f t="shared" si="9"/>
        <v>1.0659722222222223E-2</v>
      </c>
      <c r="J111" s="167" t="str">
        <f t="shared" si="15"/>
        <v>(1)</v>
      </c>
      <c r="K111" s="166">
        <v>1.8796296296296297E-2</v>
      </c>
      <c r="L111" s="108" t="s">
        <v>4080</v>
      </c>
    </row>
    <row r="112" spans="1:12">
      <c r="A112" t="s">
        <v>25</v>
      </c>
      <c r="B112">
        <v>3</v>
      </c>
      <c r="C112">
        <v>3</v>
      </c>
      <c r="D112">
        <v>140</v>
      </c>
      <c r="E112" t="s">
        <v>490</v>
      </c>
      <c r="F112" t="s">
        <v>3792</v>
      </c>
      <c r="G112" s="166">
        <v>8.2870370370370372E-3</v>
      </c>
      <c r="H112" s="167" t="str">
        <f t="shared" si="14"/>
        <v>(6)</v>
      </c>
      <c r="I112" s="166">
        <f t="shared" si="9"/>
        <v>1.0729166666666668E-2</v>
      </c>
      <c r="J112" s="167" t="str">
        <f t="shared" si="15"/>
        <v>(2)</v>
      </c>
      <c r="K112" s="166">
        <v>1.9016203703703705E-2</v>
      </c>
      <c r="L112" s="108" t="s">
        <v>4051</v>
      </c>
    </row>
    <row r="113" spans="1:12">
      <c r="A113" t="s">
        <v>25</v>
      </c>
      <c r="B113">
        <v>4</v>
      </c>
      <c r="C113">
        <v>4</v>
      </c>
      <c r="D113">
        <v>134</v>
      </c>
      <c r="E113" t="s">
        <v>492</v>
      </c>
      <c r="F113" t="s">
        <v>3788</v>
      </c>
      <c r="G113" s="166">
        <v>8.1018518518518514E-3</v>
      </c>
      <c r="H113" s="167" t="str">
        <f t="shared" si="14"/>
        <v>(2)</v>
      </c>
      <c r="I113" s="166">
        <f t="shared" si="9"/>
        <v>1.1180555555555556E-2</v>
      </c>
      <c r="J113" s="167" t="str">
        <f t="shared" si="15"/>
        <v>(4)</v>
      </c>
      <c r="K113" s="166">
        <v>1.9282407407407408E-2</v>
      </c>
      <c r="L113" s="108" t="s">
        <v>4081</v>
      </c>
    </row>
    <row r="114" spans="1:12">
      <c r="A114" t="s">
        <v>25</v>
      </c>
      <c r="B114">
        <v>5</v>
      </c>
      <c r="C114">
        <v>5</v>
      </c>
      <c r="D114">
        <v>144</v>
      </c>
      <c r="E114" t="s">
        <v>496</v>
      </c>
      <c r="F114" t="s">
        <v>3792</v>
      </c>
      <c r="G114" s="166">
        <v>8.2175925925925923E-3</v>
      </c>
      <c r="H114" s="167" t="str">
        <f t="shared" si="14"/>
        <v>(5)</v>
      </c>
      <c r="I114" s="166">
        <f t="shared" si="9"/>
        <v>1.1631944444444445E-2</v>
      </c>
      <c r="J114" s="167" t="str">
        <f t="shared" si="15"/>
        <v>(5)</v>
      </c>
      <c r="K114" s="166">
        <v>1.9849537037037037E-2</v>
      </c>
      <c r="L114" s="108" t="s">
        <v>4016</v>
      </c>
    </row>
    <row r="115" spans="1:12">
      <c r="A115" t="s">
        <v>25</v>
      </c>
      <c r="B115">
        <v>6</v>
      </c>
      <c r="C115">
        <v>6</v>
      </c>
      <c r="D115">
        <v>137</v>
      </c>
      <c r="E115" t="s">
        <v>493</v>
      </c>
      <c r="F115" t="s">
        <v>3788</v>
      </c>
      <c r="G115" s="166">
        <v>8.2870370370370372E-3</v>
      </c>
      <c r="H115" s="167" t="str">
        <f t="shared" si="14"/>
        <v>(6)</v>
      </c>
      <c r="I115" s="166">
        <f t="shared" si="9"/>
        <v>1.2048611111111111E-2</v>
      </c>
      <c r="J115" s="167" t="str">
        <f t="shared" si="15"/>
        <v>(7)</v>
      </c>
      <c r="K115" s="166">
        <v>2.0335648148148148E-2</v>
      </c>
      <c r="L115" s="108" t="s">
        <v>4075</v>
      </c>
    </row>
    <row r="116" spans="1:12">
      <c r="A116" t="s">
        <v>25</v>
      </c>
      <c r="B116">
        <v>7</v>
      </c>
      <c r="C116">
        <v>7</v>
      </c>
      <c r="D116">
        <v>126</v>
      </c>
      <c r="E116" t="s">
        <v>486</v>
      </c>
      <c r="F116" t="s">
        <v>3792</v>
      </c>
      <c r="G116" s="166">
        <v>8.1828703703703699E-3</v>
      </c>
      <c r="H116" s="167" t="str">
        <f t="shared" si="14"/>
        <v>(4)</v>
      </c>
      <c r="I116" s="166">
        <f t="shared" si="9"/>
        <v>1.2453703703703705E-2</v>
      </c>
      <c r="J116" s="167" t="str">
        <f t="shared" si="15"/>
        <v>(8)</v>
      </c>
      <c r="K116" s="166">
        <v>2.0636574074074075E-2</v>
      </c>
      <c r="L116" s="108" t="s">
        <v>4082</v>
      </c>
    </row>
    <row r="117" spans="1:12">
      <c r="A117" t="s">
        <v>25</v>
      </c>
      <c r="B117">
        <v>8</v>
      </c>
      <c r="C117">
        <v>8</v>
      </c>
      <c r="D117">
        <v>139</v>
      </c>
      <c r="E117" t="s">
        <v>489</v>
      </c>
      <c r="F117" t="s">
        <v>3792</v>
      </c>
      <c r="G117" s="166">
        <v>9.3055555555555548E-3</v>
      </c>
      <c r="H117" s="167" t="str">
        <f t="shared" si="14"/>
        <v>(10)</v>
      </c>
      <c r="I117" s="166">
        <f t="shared" si="9"/>
        <v>1.1678240740740741E-2</v>
      </c>
      <c r="J117" s="167" t="str">
        <f t="shared" si="15"/>
        <v>(6)</v>
      </c>
      <c r="K117" s="166">
        <v>2.0983796296296296E-2</v>
      </c>
      <c r="L117" s="108" t="s">
        <v>4083</v>
      </c>
    </row>
    <row r="118" spans="1:12">
      <c r="A118" t="s">
        <v>25</v>
      </c>
      <c r="B118">
        <v>9</v>
      </c>
      <c r="C118">
        <v>9</v>
      </c>
      <c r="D118">
        <v>143</v>
      </c>
      <c r="E118" t="s">
        <v>495</v>
      </c>
      <c r="F118" t="s">
        <v>3792</v>
      </c>
      <c r="G118" s="166">
        <v>8.3680555555555557E-3</v>
      </c>
      <c r="H118" s="167" t="str">
        <f t="shared" si="14"/>
        <v>(8)</v>
      </c>
      <c r="I118" s="166">
        <f t="shared" si="9"/>
        <v>1.5046296296296297E-2</v>
      </c>
      <c r="J118" s="167" t="str">
        <f t="shared" si="15"/>
        <v>(9)</v>
      </c>
      <c r="K118" s="166">
        <v>2.3414351851851853E-2</v>
      </c>
      <c r="L118" s="108" t="s">
        <v>4084</v>
      </c>
    </row>
    <row r="119" spans="1:12">
      <c r="A119" t="s">
        <v>25</v>
      </c>
      <c r="B119">
        <v>10</v>
      </c>
      <c r="D119">
        <v>136</v>
      </c>
      <c r="E119" t="s">
        <v>491</v>
      </c>
      <c r="F119" t="s">
        <v>3813</v>
      </c>
      <c r="G119" s="166">
        <v>8.6921296296296295E-3</v>
      </c>
      <c r="H119" s="167" t="str">
        <f t="shared" si="14"/>
        <v>(9)</v>
      </c>
      <c r="I119" s="108" t="s">
        <v>4020</v>
      </c>
      <c r="J119" s="167"/>
      <c r="K119" s="108" t="s">
        <v>4085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T145"/>
  <sheetViews>
    <sheetView topLeftCell="A71" workbookViewId="0">
      <selection activeCell="F88" sqref="F88"/>
    </sheetView>
  </sheetViews>
  <sheetFormatPr defaultRowHeight="15"/>
  <cols>
    <col min="1" max="1" width="7.28515625" bestFit="1" customWidth="1"/>
    <col min="2" max="2" width="4.5703125" bestFit="1" customWidth="1"/>
    <col min="3" max="3" width="15.140625" bestFit="1" customWidth="1"/>
    <col min="4" max="4" width="11.42578125" bestFit="1" customWidth="1"/>
    <col min="5" max="5" width="15.85546875" bestFit="1" customWidth="1"/>
    <col min="6" max="7" width="24.42578125" bestFit="1" customWidth="1"/>
    <col min="8" max="8" width="4.42578125" bestFit="1" customWidth="1"/>
    <col min="9" max="9" width="31.140625" customWidth="1"/>
    <col min="10" max="10" width="9.42578125" bestFit="1" customWidth="1"/>
    <col min="11" max="11" width="5.85546875" bestFit="1" customWidth="1"/>
    <col min="12" max="12" width="11.140625" bestFit="1" customWidth="1"/>
    <col min="13" max="13" width="7" style="165" customWidth="1"/>
    <col min="14" max="14" width="14" bestFit="1" customWidth="1"/>
    <col min="15" max="15" width="29.42578125" bestFit="1" customWidth="1"/>
    <col min="16" max="16" width="12" bestFit="1" customWidth="1"/>
    <col min="17" max="17" width="32.42578125" bestFit="1" customWidth="1"/>
    <col min="18" max="18" width="13.7109375" bestFit="1" customWidth="1"/>
    <col min="19" max="19" width="15.28515625" bestFit="1" customWidth="1"/>
    <col min="20" max="20" width="172.7109375" bestFit="1" customWidth="1"/>
  </cols>
  <sheetData>
    <row r="1" spans="1:20">
      <c r="A1" t="s">
        <v>0</v>
      </c>
      <c r="B1" t="s">
        <v>1</v>
      </c>
      <c r="C1" t="s">
        <v>962</v>
      </c>
      <c r="D1" t="s">
        <v>963</v>
      </c>
      <c r="E1" t="s">
        <v>964</v>
      </c>
      <c r="F1" t="s">
        <v>500</v>
      </c>
      <c r="G1" t="s">
        <v>2</v>
      </c>
      <c r="H1" t="s">
        <v>4112</v>
      </c>
      <c r="I1" t="s">
        <v>4113</v>
      </c>
      <c r="J1" t="s">
        <v>4114</v>
      </c>
      <c r="K1" t="s">
        <v>3728</v>
      </c>
      <c r="L1" t="s">
        <v>4115</v>
      </c>
      <c r="M1" s="165" t="s">
        <v>4288</v>
      </c>
      <c r="N1" t="s">
        <v>3</v>
      </c>
      <c r="O1" t="s">
        <v>4116</v>
      </c>
      <c r="P1" t="s">
        <v>4117</v>
      </c>
      <c r="Q1" t="s">
        <v>4118</v>
      </c>
      <c r="R1" t="s">
        <v>4119</v>
      </c>
      <c r="S1" t="s">
        <v>4120</v>
      </c>
      <c r="T1" t="s">
        <v>4121</v>
      </c>
    </row>
    <row r="2" spans="1:20">
      <c r="A2" t="s">
        <v>4</v>
      </c>
      <c r="B2" t="s">
        <v>5</v>
      </c>
      <c r="C2" t="s">
        <v>741</v>
      </c>
      <c r="D2" t="s">
        <v>2289</v>
      </c>
      <c r="E2" t="s">
        <v>1465</v>
      </c>
      <c r="F2" t="s">
        <v>365</v>
      </c>
      <c r="G2" t="s">
        <v>3788</v>
      </c>
      <c r="H2">
        <v>77</v>
      </c>
      <c r="I2" t="s">
        <v>1010</v>
      </c>
      <c r="J2" t="s">
        <v>6</v>
      </c>
      <c r="K2" t="s">
        <v>4122</v>
      </c>
      <c r="L2" s="225">
        <v>41282</v>
      </c>
      <c r="M2" s="165">
        <v>2013</v>
      </c>
      <c r="N2" t="s">
        <v>4123</v>
      </c>
      <c r="O2" t="s">
        <v>3644</v>
      </c>
      <c r="P2">
        <v>79776219848</v>
      </c>
      <c r="Q2" t="s">
        <v>4124</v>
      </c>
      <c r="R2">
        <v>1777882</v>
      </c>
      <c r="S2" s="226">
        <v>46056.625613425924</v>
      </c>
      <c r="T2" t="s">
        <v>4125</v>
      </c>
    </row>
    <row r="3" spans="1:20">
      <c r="A3" t="s">
        <v>4</v>
      </c>
      <c r="B3" t="s">
        <v>5</v>
      </c>
      <c r="C3" t="s">
        <v>4126</v>
      </c>
      <c r="D3" t="s">
        <v>992</v>
      </c>
      <c r="E3" t="s">
        <v>1315</v>
      </c>
      <c r="F3" t="s">
        <v>4285</v>
      </c>
      <c r="G3" t="s">
        <v>3788</v>
      </c>
      <c r="H3">
        <v>77</v>
      </c>
      <c r="I3" t="s">
        <v>1010</v>
      </c>
      <c r="J3" t="s">
        <v>4102</v>
      </c>
      <c r="K3" t="s">
        <v>4127</v>
      </c>
      <c r="L3" s="225">
        <v>41187</v>
      </c>
      <c r="M3" s="165">
        <v>2012</v>
      </c>
      <c r="N3" t="s">
        <v>4128</v>
      </c>
      <c r="O3" t="s">
        <v>3644</v>
      </c>
      <c r="P3">
        <v>79776219848</v>
      </c>
      <c r="Q3" t="s">
        <v>4124</v>
      </c>
      <c r="R3">
        <v>1798705</v>
      </c>
      <c r="S3" s="226">
        <v>46073.683344907404</v>
      </c>
      <c r="T3" t="s">
        <v>4129</v>
      </c>
    </row>
    <row r="4" spans="1:20">
      <c r="A4" t="s">
        <v>4</v>
      </c>
      <c r="B4" t="s">
        <v>5</v>
      </c>
      <c r="C4" t="s">
        <v>750</v>
      </c>
      <c r="D4" t="s">
        <v>992</v>
      </c>
      <c r="E4" t="s">
        <v>2070</v>
      </c>
      <c r="F4" t="s">
        <v>372</v>
      </c>
      <c r="G4" t="s">
        <v>3788</v>
      </c>
      <c r="H4">
        <v>77</v>
      </c>
      <c r="I4" t="s">
        <v>1010</v>
      </c>
      <c r="J4" t="s">
        <v>7</v>
      </c>
      <c r="K4" t="s">
        <v>4099</v>
      </c>
      <c r="L4" s="225">
        <v>41151</v>
      </c>
      <c r="M4" s="165">
        <v>2012</v>
      </c>
      <c r="N4" t="s">
        <v>4130</v>
      </c>
      <c r="O4" t="s">
        <v>3644</v>
      </c>
      <c r="P4">
        <v>79776219848</v>
      </c>
      <c r="Q4" t="s">
        <v>4124</v>
      </c>
      <c r="R4">
        <v>1777882</v>
      </c>
      <c r="S4" s="226">
        <v>46056.625613425924</v>
      </c>
      <c r="T4" t="s">
        <v>4125</v>
      </c>
    </row>
    <row r="5" spans="1:20">
      <c r="A5" t="s">
        <v>4</v>
      </c>
      <c r="B5" t="s">
        <v>5</v>
      </c>
      <c r="C5" t="s">
        <v>651</v>
      </c>
      <c r="D5" t="s">
        <v>1754</v>
      </c>
      <c r="E5" t="s">
        <v>1427</v>
      </c>
      <c r="F5" t="s">
        <v>371</v>
      </c>
      <c r="G5" t="s">
        <v>3792</v>
      </c>
      <c r="H5">
        <v>77</v>
      </c>
      <c r="I5" t="s">
        <v>1010</v>
      </c>
      <c r="J5" t="s">
        <v>6</v>
      </c>
      <c r="K5" t="s">
        <v>4122</v>
      </c>
      <c r="L5" s="225">
        <v>41557</v>
      </c>
      <c r="M5" s="165">
        <v>2013</v>
      </c>
      <c r="N5" t="s">
        <v>4131</v>
      </c>
      <c r="O5" t="s">
        <v>4132</v>
      </c>
      <c r="P5">
        <v>79851480905</v>
      </c>
      <c r="Q5" t="s">
        <v>4133</v>
      </c>
      <c r="R5">
        <v>1777766</v>
      </c>
      <c r="S5" s="226">
        <v>46056.584282407406</v>
      </c>
      <c r="T5" t="s">
        <v>4134</v>
      </c>
    </row>
    <row r="6" spans="1:20">
      <c r="A6" t="s">
        <v>4</v>
      </c>
      <c r="B6" t="s">
        <v>5</v>
      </c>
      <c r="C6" t="s">
        <v>653</v>
      </c>
      <c r="D6" t="s">
        <v>1018</v>
      </c>
      <c r="E6" t="s">
        <v>1395</v>
      </c>
      <c r="F6" t="s">
        <v>373</v>
      </c>
      <c r="G6" t="s">
        <v>3792</v>
      </c>
      <c r="H6">
        <v>77</v>
      </c>
      <c r="I6" t="s">
        <v>1010</v>
      </c>
      <c r="J6" t="s">
        <v>8</v>
      </c>
      <c r="K6" t="s">
        <v>4135</v>
      </c>
      <c r="L6" s="225">
        <v>41135</v>
      </c>
      <c r="M6" s="165">
        <v>2012</v>
      </c>
      <c r="N6" t="s">
        <v>4136</v>
      </c>
      <c r="O6" t="s">
        <v>4132</v>
      </c>
      <c r="P6">
        <v>79851480905</v>
      </c>
      <c r="Q6" t="s">
        <v>4133</v>
      </c>
      <c r="R6">
        <v>1777766</v>
      </c>
      <c r="S6" s="226">
        <v>46056.584282407406</v>
      </c>
      <c r="T6" t="s">
        <v>4134</v>
      </c>
    </row>
    <row r="7" spans="1:20">
      <c r="A7" t="s">
        <v>4</v>
      </c>
      <c r="B7" t="s">
        <v>5</v>
      </c>
      <c r="C7" t="s">
        <v>668</v>
      </c>
      <c r="D7" t="s">
        <v>2370</v>
      </c>
      <c r="E7" t="s">
        <v>1931</v>
      </c>
      <c r="F7" t="s">
        <v>366</v>
      </c>
      <c r="G7" t="s">
        <v>4137</v>
      </c>
      <c r="H7">
        <v>77</v>
      </c>
      <c r="I7" t="s">
        <v>1010</v>
      </c>
      <c r="J7" t="s">
        <v>6</v>
      </c>
      <c r="K7" t="s">
        <v>4122</v>
      </c>
      <c r="L7" s="225">
        <v>41595</v>
      </c>
      <c r="M7" s="165">
        <v>2013</v>
      </c>
      <c r="N7" t="s">
        <v>4138</v>
      </c>
      <c r="O7" t="s">
        <v>4139</v>
      </c>
      <c r="P7">
        <v>79871372471</v>
      </c>
      <c r="Q7" t="s">
        <v>4140</v>
      </c>
      <c r="R7">
        <v>1777599</v>
      </c>
      <c r="S7" s="226">
        <v>46056.523136574076</v>
      </c>
      <c r="T7" t="s">
        <v>4125</v>
      </c>
    </row>
    <row r="8" spans="1:20">
      <c r="A8" t="s">
        <v>4</v>
      </c>
      <c r="B8" t="s">
        <v>5</v>
      </c>
      <c r="C8" t="s">
        <v>807</v>
      </c>
      <c r="D8" t="s">
        <v>1207</v>
      </c>
      <c r="E8" t="s">
        <v>1315</v>
      </c>
      <c r="F8" t="s">
        <v>369</v>
      </c>
      <c r="G8" t="s">
        <v>3799</v>
      </c>
      <c r="H8">
        <v>77</v>
      </c>
      <c r="I8" t="s">
        <v>1010</v>
      </c>
      <c r="J8" t="s">
        <v>9</v>
      </c>
      <c r="K8" t="s">
        <v>4141</v>
      </c>
      <c r="L8" s="225">
        <v>41583</v>
      </c>
      <c r="M8" s="165">
        <v>2013</v>
      </c>
      <c r="N8">
        <v>1.3</v>
      </c>
      <c r="O8" t="s">
        <v>369</v>
      </c>
      <c r="P8">
        <v>79150811129</v>
      </c>
      <c r="Q8" t="s">
        <v>4142</v>
      </c>
      <c r="R8">
        <v>1783738</v>
      </c>
      <c r="S8" s="226">
        <v>46059.661851851852</v>
      </c>
      <c r="T8" t="s">
        <v>4143</v>
      </c>
    </row>
    <row r="9" spans="1:20">
      <c r="A9" t="s">
        <v>4</v>
      </c>
      <c r="B9" t="s">
        <v>5</v>
      </c>
      <c r="C9" t="s">
        <v>776</v>
      </c>
      <c r="D9" t="s">
        <v>2100</v>
      </c>
      <c r="E9" t="s">
        <v>1175</v>
      </c>
      <c r="F9" t="s">
        <v>374</v>
      </c>
      <c r="G9" t="s">
        <v>3788</v>
      </c>
      <c r="H9">
        <v>77</v>
      </c>
      <c r="I9" t="s">
        <v>1010</v>
      </c>
      <c r="J9" t="s">
        <v>8</v>
      </c>
      <c r="K9" t="s">
        <v>4135</v>
      </c>
      <c r="L9" s="225">
        <v>41175</v>
      </c>
      <c r="M9" s="165">
        <v>2012</v>
      </c>
      <c r="N9" t="s">
        <v>4144</v>
      </c>
      <c r="O9" t="s">
        <v>4145</v>
      </c>
      <c r="P9">
        <v>79012768676</v>
      </c>
      <c r="Q9" t="s">
        <v>2313</v>
      </c>
      <c r="R9">
        <v>1782466</v>
      </c>
      <c r="S9" s="226">
        <v>46058.837106481478</v>
      </c>
      <c r="T9" t="s">
        <v>4125</v>
      </c>
    </row>
    <row r="10" spans="1:20">
      <c r="A10" t="s">
        <v>4</v>
      </c>
      <c r="B10" t="s">
        <v>5</v>
      </c>
      <c r="C10" t="s">
        <v>777</v>
      </c>
      <c r="D10" t="s">
        <v>1314</v>
      </c>
      <c r="E10" t="s">
        <v>1876</v>
      </c>
      <c r="F10" t="s">
        <v>368</v>
      </c>
      <c r="G10" t="s">
        <v>3788</v>
      </c>
      <c r="H10">
        <v>77</v>
      </c>
      <c r="I10" t="s">
        <v>1010</v>
      </c>
      <c r="J10" t="s">
        <v>9</v>
      </c>
      <c r="K10" t="s">
        <v>4141</v>
      </c>
      <c r="L10" s="225">
        <v>41541</v>
      </c>
      <c r="M10" s="165">
        <v>2013</v>
      </c>
      <c r="N10" t="s">
        <v>4144</v>
      </c>
      <c r="O10" t="s">
        <v>4145</v>
      </c>
      <c r="P10">
        <v>79012768676</v>
      </c>
      <c r="Q10" t="s">
        <v>2313</v>
      </c>
      <c r="R10">
        <v>1782466</v>
      </c>
      <c r="S10" s="226">
        <v>46058.837106481478</v>
      </c>
      <c r="T10" t="s">
        <v>4125</v>
      </c>
    </row>
    <row r="11" spans="1:20">
      <c r="A11" t="s">
        <v>4</v>
      </c>
      <c r="B11" t="s">
        <v>5</v>
      </c>
      <c r="C11" t="s">
        <v>699</v>
      </c>
      <c r="D11" t="s">
        <v>1147</v>
      </c>
      <c r="E11" t="s">
        <v>1931</v>
      </c>
      <c r="F11" t="s">
        <v>367</v>
      </c>
      <c r="G11" t="s">
        <v>3792</v>
      </c>
      <c r="H11">
        <v>77</v>
      </c>
      <c r="I11" t="s">
        <v>1010</v>
      </c>
      <c r="J11" t="s">
        <v>9</v>
      </c>
      <c r="K11" t="s">
        <v>4141</v>
      </c>
      <c r="L11" s="225">
        <v>41323</v>
      </c>
      <c r="M11" s="165">
        <v>2013</v>
      </c>
      <c r="N11" t="s">
        <v>4146</v>
      </c>
      <c r="O11" t="s">
        <v>4132</v>
      </c>
      <c r="P11">
        <v>79851480905</v>
      </c>
      <c r="Q11" t="s">
        <v>4133</v>
      </c>
      <c r="R11">
        <v>1777766</v>
      </c>
      <c r="S11" s="226">
        <v>46056.584282407406</v>
      </c>
      <c r="T11" t="s">
        <v>4134</v>
      </c>
    </row>
    <row r="12" spans="1:20">
      <c r="A12" t="s">
        <v>4</v>
      </c>
      <c r="B12" t="s">
        <v>5</v>
      </c>
      <c r="C12" t="s">
        <v>4147</v>
      </c>
      <c r="D12" t="s">
        <v>1018</v>
      </c>
      <c r="E12" t="s">
        <v>1427</v>
      </c>
      <c r="F12" t="s">
        <v>4286</v>
      </c>
      <c r="G12" t="s">
        <v>4148</v>
      </c>
      <c r="H12">
        <v>76</v>
      </c>
      <c r="I12" t="s">
        <v>4149</v>
      </c>
      <c r="J12" t="s">
        <v>9</v>
      </c>
      <c r="K12" t="s">
        <v>4141</v>
      </c>
      <c r="L12" s="225">
        <v>41601</v>
      </c>
      <c r="M12" s="165">
        <v>2013</v>
      </c>
      <c r="N12" t="s">
        <v>4150</v>
      </c>
      <c r="O12" t="s">
        <v>4151</v>
      </c>
      <c r="P12">
        <v>79206505071</v>
      </c>
      <c r="Q12" t="s">
        <v>4152</v>
      </c>
      <c r="R12">
        <v>1778460</v>
      </c>
      <c r="S12" s="226">
        <v>46056.896249999998</v>
      </c>
      <c r="T12" t="s">
        <v>4153</v>
      </c>
    </row>
    <row r="13" spans="1:20">
      <c r="A13" t="s">
        <v>4</v>
      </c>
      <c r="B13" t="s">
        <v>5</v>
      </c>
      <c r="C13" t="s">
        <v>823</v>
      </c>
      <c r="D13" t="s">
        <v>1554</v>
      </c>
      <c r="E13" t="s">
        <v>2111</v>
      </c>
      <c r="F13" t="s">
        <v>370</v>
      </c>
      <c r="G13" t="s">
        <v>4154</v>
      </c>
      <c r="H13">
        <v>77</v>
      </c>
      <c r="I13" t="s">
        <v>1010</v>
      </c>
      <c r="J13" t="s">
        <v>9</v>
      </c>
      <c r="K13" t="s">
        <v>4141</v>
      </c>
      <c r="L13" s="225">
        <v>41617</v>
      </c>
      <c r="M13" s="165">
        <v>2013</v>
      </c>
      <c r="N13" t="s">
        <v>4155</v>
      </c>
      <c r="O13" t="s">
        <v>370</v>
      </c>
      <c r="P13">
        <v>79175876973</v>
      </c>
      <c r="Q13" t="s">
        <v>4156</v>
      </c>
      <c r="R13">
        <v>1777336</v>
      </c>
      <c r="S13" s="226">
        <v>46056.429039351853</v>
      </c>
      <c r="T13" t="s">
        <v>4157</v>
      </c>
    </row>
    <row r="14" spans="1:20">
      <c r="A14" t="s">
        <v>4</v>
      </c>
      <c r="B14" t="s">
        <v>5</v>
      </c>
      <c r="C14" t="s">
        <v>1874</v>
      </c>
      <c r="D14" t="s">
        <v>1875</v>
      </c>
      <c r="E14" t="s">
        <v>1876</v>
      </c>
      <c r="F14" t="s">
        <v>937</v>
      </c>
      <c r="G14" t="s">
        <v>3799</v>
      </c>
      <c r="H14">
        <v>77</v>
      </c>
      <c r="I14" t="s">
        <v>1010</v>
      </c>
      <c r="J14" t="s">
        <v>8</v>
      </c>
      <c r="K14" t="s">
        <v>4135</v>
      </c>
      <c r="L14" s="225">
        <v>41525</v>
      </c>
      <c r="M14" s="165">
        <v>2013</v>
      </c>
      <c r="N14">
        <v>1.3</v>
      </c>
      <c r="O14" t="s">
        <v>369</v>
      </c>
      <c r="P14">
        <v>79150811129</v>
      </c>
      <c r="Q14" t="s">
        <v>4142</v>
      </c>
      <c r="R14">
        <v>1783738</v>
      </c>
      <c r="S14" s="226">
        <v>46059.661851851852</v>
      </c>
      <c r="T14" t="s">
        <v>4143</v>
      </c>
    </row>
    <row r="15" spans="1:20">
      <c r="A15" t="s">
        <v>11</v>
      </c>
      <c r="B15" t="s">
        <v>5</v>
      </c>
      <c r="C15" t="s">
        <v>645</v>
      </c>
      <c r="D15" t="s">
        <v>2867</v>
      </c>
      <c r="E15" t="s">
        <v>1315</v>
      </c>
      <c r="F15" t="s">
        <v>386</v>
      </c>
      <c r="G15" t="s">
        <v>3792</v>
      </c>
      <c r="H15">
        <v>77</v>
      </c>
      <c r="I15" t="s">
        <v>1010</v>
      </c>
      <c r="J15" t="s">
        <v>7</v>
      </c>
      <c r="K15" t="s">
        <v>4099</v>
      </c>
      <c r="L15" s="225">
        <v>40240</v>
      </c>
      <c r="M15" s="165">
        <v>2010</v>
      </c>
      <c r="N15" t="s">
        <v>4158</v>
      </c>
      <c r="O15" t="s">
        <v>4132</v>
      </c>
      <c r="P15">
        <v>79851480905</v>
      </c>
      <c r="Q15" t="s">
        <v>4133</v>
      </c>
      <c r="R15">
        <v>1777766</v>
      </c>
      <c r="S15" s="226">
        <v>46056.584282407406</v>
      </c>
      <c r="T15" t="s">
        <v>4134</v>
      </c>
    </row>
    <row r="16" spans="1:20">
      <c r="A16" t="s">
        <v>11</v>
      </c>
      <c r="B16" t="s">
        <v>5</v>
      </c>
      <c r="C16" t="s">
        <v>647</v>
      </c>
      <c r="D16" t="s">
        <v>1240</v>
      </c>
      <c r="E16" t="s">
        <v>1285</v>
      </c>
      <c r="F16" t="s">
        <v>379</v>
      </c>
      <c r="G16" t="s">
        <v>3792</v>
      </c>
      <c r="H16">
        <v>77</v>
      </c>
      <c r="I16" t="s">
        <v>1010</v>
      </c>
      <c r="J16" t="s">
        <v>7</v>
      </c>
      <c r="K16" t="s">
        <v>4099</v>
      </c>
      <c r="L16" s="225">
        <v>40717</v>
      </c>
      <c r="M16" s="165">
        <v>2011</v>
      </c>
      <c r="N16" t="s">
        <v>4159</v>
      </c>
      <c r="O16" t="s">
        <v>4132</v>
      </c>
      <c r="P16">
        <v>79851480905</v>
      </c>
      <c r="Q16" t="s">
        <v>4133</v>
      </c>
      <c r="R16">
        <v>1777766</v>
      </c>
      <c r="S16" s="226">
        <v>46056.584282407406</v>
      </c>
      <c r="T16" t="s">
        <v>4134</v>
      </c>
    </row>
    <row r="17" spans="1:20">
      <c r="A17" t="s">
        <v>11</v>
      </c>
      <c r="B17" t="s">
        <v>5</v>
      </c>
      <c r="C17" t="s">
        <v>754</v>
      </c>
      <c r="D17" t="s">
        <v>1875</v>
      </c>
      <c r="E17" t="s">
        <v>1465</v>
      </c>
      <c r="F17" t="s">
        <v>387</v>
      </c>
      <c r="G17" t="s">
        <v>4160</v>
      </c>
      <c r="H17">
        <v>77</v>
      </c>
      <c r="I17" t="s">
        <v>1010</v>
      </c>
      <c r="J17" t="s">
        <v>7</v>
      </c>
      <c r="K17" t="s">
        <v>4099</v>
      </c>
      <c r="L17" s="225">
        <v>40079</v>
      </c>
      <c r="M17" s="165">
        <v>2009</v>
      </c>
      <c r="N17" t="s">
        <v>4161</v>
      </c>
      <c r="O17" t="s">
        <v>3642</v>
      </c>
      <c r="P17">
        <v>79268301834</v>
      </c>
      <c r="Q17" t="s">
        <v>4162</v>
      </c>
      <c r="R17">
        <v>1777615</v>
      </c>
      <c r="S17" s="226">
        <v>46056.526863425926</v>
      </c>
      <c r="T17" t="s">
        <v>4163</v>
      </c>
    </row>
    <row r="18" spans="1:20">
      <c r="A18" t="s">
        <v>11</v>
      </c>
      <c r="B18" t="s">
        <v>5</v>
      </c>
      <c r="C18" t="s">
        <v>657</v>
      </c>
      <c r="D18" t="s">
        <v>2567</v>
      </c>
      <c r="E18" t="s">
        <v>1019</v>
      </c>
      <c r="F18" t="s">
        <v>375</v>
      </c>
      <c r="G18" t="s">
        <v>3792</v>
      </c>
      <c r="H18">
        <v>77</v>
      </c>
      <c r="I18" t="s">
        <v>1010</v>
      </c>
      <c r="J18" t="s">
        <v>9</v>
      </c>
      <c r="K18" t="s">
        <v>4141</v>
      </c>
      <c r="L18" s="225">
        <v>40375</v>
      </c>
      <c r="M18" s="165">
        <v>2010</v>
      </c>
      <c r="N18" t="s">
        <v>4164</v>
      </c>
      <c r="O18" t="s">
        <v>4132</v>
      </c>
      <c r="P18">
        <v>79851480905</v>
      </c>
      <c r="Q18" t="s">
        <v>4133</v>
      </c>
      <c r="R18">
        <v>1777766</v>
      </c>
      <c r="S18" s="226">
        <v>46056.584282407406</v>
      </c>
      <c r="T18" t="s">
        <v>4134</v>
      </c>
    </row>
    <row r="19" spans="1:20">
      <c r="A19" t="s">
        <v>11</v>
      </c>
      <c r="B19" t="s">
        <v>5</v>
      </c>
      <c r="C19" t="s">
        <v>759</v>
      </c>
      <c r="D19" t="s">
        <v>2470</v>
      </c>
      <c r="E19" t="s">
        <v>1575</v>
      </c>
      <c r="F19" t="s">
        <v>560</v>
      </c>
      <c r="G19" t="s">
        <v>3788</v>
      </c>
      <c r="H19">
        <v>77</v>
      </c>
      <c r="I19" t="s">
        <v>1010</v>
      </c>
      <c r="J19" t="s">
        <v>7</v>
      </c>
      <c r="K19" t="s">
        <v>4099</v>
      </c>
      <c r="L19" s="225">
        <v>40717</v>
      </c>
      <c r="M19" s="165">
        <v>2011</v>
      </c>
      <c r="N19" t="s">
        <v>4165</v>
      </c>
      <c r="O19" t="s">
        <v>3644</v>
      </c>
      <c r="P19">
        <v>79776219848</v>
      </c>
      <c r="Q19" t="s">
        <v>4124</v>
      </c>
      <c r="R19">
        <v>1777882</v>
      </c>
      <c r="S19" s="226">
        <v>46056.625613425924</v>
      </c>
      <c r="T19" t="s">
        <v>4125</v>
      </c>
    </row>
    <row r="20" spans="1:20">
      <c r="A20" t="s">
        <v>11</v>
      </c>
      <c r="B20" t="s">
        <v>5</v>
      </c>
      <c r="C20" t="s">
        <v>670</v>
      </c>
      <c r="D20" t="s">
        <v>2367</v>
      </c>
      <c r="E20" t="s">
        <v>2641</v>
      </c>
      <c r="F20" t="s">
        <v>388</v>
      </c>
      <c r="G20" t="s">
        <v>3792</v>
      </c>
      <c r="H20">
        <v>77</v>
      </c>
      <c r="I20" t="s">
        <v>1010</v>
      </c>
      <c r="J20" t="s">
        <v>7</v>
      </c>
      <c r="K20" t="s">
        <v>4099</v>
      </c>
      <c r="L20" s="225">
        <v>39837</v>
      </c>
      <c r="M20" s="165">
        <v>2009</v>
      </c>
      <c r="N20" t="s">
        <v>4161</v>
      </c>
      <c r="O20" t="s">
        <v>4132</v>
      </c>
      <c r="P20">
        <v>79851480905</v>
      </c>
      <c r="Q20" t="s">
        <v>4133</v>
      </c>
      <c r="R20">
        <v>1777766</v>
      </c>
      <c r="S20" s="226">
        <v>46056.584282407406</v>
      </c>
      <c r="T20" t="s">
        <v>4134</v>
      </c>
    </row>
    <row r="21" spans="1:20">
      <c r="A21" t="s">
        <v>11</v>
      </c>
      <c r="B21" t="s">
        <v>5</v>
      </c>
      <c r="C21" t="s">
        <v>675</v>
      </c>
      <c r="D21" t="s">
        <v>2363</v>
      </c>
      <c r="E21" t="s">
        <v>1508</v>
      </c>
      <c r="F21" t="s">
        <v>390</v>
      </c>
      <c r="G21" t="s">
        <v>4137</v>
      </c>
      <c r="H21">
        <v>77</v>
      </c>
      <c r="I21" t="s">
        <v>1010</v>
      </c>
      <c r="J21" t="s">
        <v>7</v>
      </c>
      <c r="K21" t="s">
        <v>4099</v>
      </c>
      <c r="L21" s="225">
        <v>40223</v>
      </c>
      <c r="M21" s="165">
        <v>2010</v>
      </c>
      <c r="N21" t="s">
        <v>4138</v>
      </c>
      <c r="O21" t="s">
        <v>4166</v>
      </c>
      <c r="P21">
        <v>79379178587</v>
      </c>
      <c r="Q21" t="s">
        <v>4167</v>
      </c>
      <c r="R21">
        <v>1778231</v>
      </c>
      <c r="S21" s="226">
        <v>46056.803900462961</v>
      </c>
      <c r="T21" t="s">
        <v>4168</v>
      </c>
    </row>
    <row r="22" spans="1:20">
      <c r="A22" t="s">
        <v>11</v>
      </c>
      <c r="B22" t="s">
        <v>5</v>
      </c>
      <c r="C22" t="s">
        <v>806</v>
      </c>
      <c r="D22" t="s">
        <v>1754</v>
      </c>
      <c r="E22" t="s">
        <v>1588</v>
      </c>
      <c r="F22" t="s">
        <v>376</v>
      </c>
      <c r="G22" t="s">
        <v>4154</v>
      </c>
      <c r="H22">
        <v>77</v>
      </c>
      <c r="I22" t="s">
        <v>1010</v>
      </c>
      <c r="J22" t="s">
        <v>9</v>
      </c>
      <c r="K22" t="s">
        <v>4141</v>
      </c>
      <c r="L22" s="225">
        <v>40445</v>
      </c>
      <c r="M22" s="165">
        <v>2010</v>
      </c>
      <c r="N22" t="s">
        <v>4169</v>
      </c>
      <c r="O22" t="s">
        <v>4170</v>
      </c>
      <c r="P22">
        <v>79647298765</v>
      </c>
      <c r="Q22" t="s">
        <v>4171</v>
      </c>
      <c r="R22">
        <v>1777786</v>
      </c>
      <c r="S22" s="226">
        <v>46056.591886574075</v>
      </c>
      <c r="T22" t="s">
        <v>4157</v>
      </c>
    </row>
    <row r="23" spans="1:20">
      <c r="A23" t="s">
        <v>11</v>
      </c>
      <c r="B23" t="s">
        <v>5</v>
      </c>
      <c r="C23" t="s">
        <v>766</v>
      </c>
      <c r="D23" t="s">
        <v>1147</v>
      </c>
      <c r="E23" t="s">
        <v>1427</v>
      </c>
      <c r="F23" t="s">
        <v>377</v>
      </c>
      <c r="G23" t="s">
        <v>3788</v>
      </c>
      <c r="H23">
        <v>77</v>
      </c>
      <c r="I23" t="s">
        <v>1010</v>
      </c>
      <c r="J23" t="s">
        <v>9</v>
      </c>
      <c r="K23" t="s">
        <v>4141</v>
      </c>
      <c r="L23" s="225">
        <v>40687</v>
      </c>
      <c r="M23" s="165">
        <v>2011</v>
      </c>
      <c r="N23" t="s">
        <v>4144</v>
      </c>
      <c r="O23" t="s">
        <v>4145</v>
      </c>
      <c r="P23">
        <v>79012768676</v>
      </c>
      <c r="Q23" t="s">
        <v>2313</v>
      </c>
      <c r="R23">
        <v>1782466</v>
      </c>
      <c r="S23" s="226">
        <v>46058.837106481478</v>
      </c>
      <c r="T23" t="s">
        <v>4125</v>
      </c>
    </row>
    <row r="24" spans="1:20">
      <c r="A24" t="s">
        <v>11</v>
      </c>
      <c r="B24" t="s">
        <v>5</v>
      </c>
      <c r="C24" t="s">
        <v>770</v>
      </c>
      <c r="D24" t="s">
        <v>1875</v>
      </c>
      <c r="E24" t="s">
        <v>1395</v>
      </c>
      <c r="F24" t="s">
        <v>385</v>
      </c>
      <c r="G24" t="s">
        <v>4160</v>
      </c>
      <c r="H24">
        <v>77</v>
      </c>
      <c r="I24" t="s">
        <v>1010</v>
      </c>
      <c r="J24" t="s">
        <v>7</v>
      </c>
      <c r="K24" t="s">
        <v>4099</v>
      </c>
      <c r="L24" s="225">
        <v>39991</v>
      </c>
      <c r="M24" s="165">
        <v>2009</v>
      </c>
      <c r="N24" t="s">
        <v>4172</v>
      </c>
      <c r="O24" t="s">
        <v>3642</v>
      </c>
      <c r="P24">
        <v>79268301834</v>
      </c>
      <c r="Q24" t="s">
        <v>4162</v>
      </c>
      <c r="R24">
        <v>1777615</v>
      </c>
      <c r="S24" s="226">
        <v>46056.526863425926</v>
      </c>
      <c r="T24" t="s">
        <v>4163</v>
      </c>
    </row>
    <row r="25" spans="1:20">
      <c r="A25" t="s">
        <v>11</v>
      </c>
      <c r="B25" t="s">
        <v>5</v>
      </c>
      <c r="C25" t="s">
        <v>815</v>
      </c>
      <c r="D25" t="s">
        <v>1018</v>
      </c>
      <c r="E25" t="s">
        <v>1351</v>
      </c>
      <c r="F25" t="s">
        <v>393</v>
      </c>
      <c r="G25" t="s">
        <v>4154</v>
      </c>
      <c r="H25">
        <v>77</v>
      </c>
      <c r="I25" t="s">
        <v>1010</v>
      </c>
      <c r="J25" t="s">
        <v>7</v>
      </c>
      <c r="K25" t="s">
        <v>4099</v>
      </c>
      <c r="L25" s="225">
        <v>40353</v>
      </c>
      <c r="M25" s="165">
        <v>2010</v>
      </c>
      <c r="N25" t="s">
        <v>4173</v>
      </c>
      <c r="O25" t="s">
        <v>393</v>
      </c>
      <c r="P25">
        <v>79202782345</v>
      </c>
      <c r="Q25" t="s">
        <v>2080</v>
      </c>
      <c r="R25">
        <v>1777438</v>
      </c>
      <c r="S25" s="226">
        <v>46056.466458333336</v>
      </c>
      <c r="T25" t="s">
        <v>4157</v>
      </c>
    </row>
    <row r="26" spans="1:20">
      <c r="A26" t="s">
        <v>11</v>
      </c>
      <c r="B26" t="s">
        <v>5</v>
      </c>
      <c r="C26" t="s">
        <v>817</v>
      </c>
      <c r="D26" t="s">
        <v>1207</v>
      </c>
      <c r="E26" t="s">
        <v>1465</v>
      </c>
      <c r="F26" t="s">
        <v>378</v>
      </c>
      <c r="G26" t="s">
        <v>4174</v>
      </c>
      <c r="H26">
        <v>77</v>
      </c>
      <c r="I26" t="s">
        <v>1010</v>
      </c>
      <c r="J26" t="s">
        <v>7</v>
      </c>
      <c r="K26" t="s">
        <v>4099</v>
      </c>
      <c r="L26" s="225">
        <v>40249</v>
      </c>
      <c r="M26" s="165">
        <v>2010</v>
      </c>
      <c r="N26" t="s">
        <v>4144</v>
      </c>
      <c r="O26" t="s">
        <v>4175</v>
      </c>
      <c r="P26">
        <v>79268886363</v>
      </c>
      <c r="Q26" t="s">
        <v>4176</v>
      </c>
      <c r="R26">
        <v>1786822</v>
      </c>
      <c r="S26" s="226">
        <v>46062.926793981482</v>
      </c>
      <c r="T26" t="s">
        <v>4177</v>
      </c>
    </row>
    <row r="27" spans="1:20">
      <c r="A27" t="s">
        <v>11</v>
      </c>
      <c r="B27" t="s">
        <v>5</v>
      </c>
      <c r="C27" t="s">
        <v>780</v>
      </c>
      <c r="D27" t="s">
        <v>1314</v>
      </c>
      <c r="E27" t="s">
        <v>2371</v>
      </c>
      <c r="F27" t="s">
        <v>389</v>
      </c>
      <c r="G27" t="s">
        <v>4160</v>
      </c>
      <c r="H27">
        <v>77</v>
      </c>
      <c r="I27" t="s">
        <v>1010</v>
      </c>
      <c r="J27" t="s">
        <v>7</v>
      </c>
      <c r="K27" t="s">
        <v>4099</v>
      </c>
      <c r="L27" s="225">
        <v>40183</v>
      </c>
      <c r="M27" s="165">
        <v>2010</v>
      </c>
      <c r="N27" t="s">
        <v>4178</v>
      </c>
      <c r="O27" t="s">
        <v>3642</v>
      </c>
      <c r="P27">
        <v>79268301834</v>
      </c>
      <c r="Q27" t="s">
        <v>4162</v>
      </c>
      <c r="R27">
        <v>1777615</v>
      </c>
      <c r="S27" s="226">
        <v>46056.526863425926</v>
      </c>
      <c r="T27" t="s">
        <v>4163</v>
      </c>
    </row>
    <row r="28" spans="1:20">
      <c r="A28" t="s">
        <v>11</v>
      </c>
      <c r="B28" t="s">
        <v>5</v>
      </c>
      <c r="C28" t="s">
        <v>784</v>
      </c>
      <c r="D28" t="s">
        <v>2288</v>
      </c>
      <c r="E28" t="s">
        <v>1575</v>
      </c>
      <c r="F28" t="s">
        <v>383</v>
      </c>
      <c r="G28" t="s">
        <v>3788</v>
      </c>
      <c r="H28">
        <v>77</v>
      </c>
      <c r="I28" t="s">
        <v>1010</v>
      </c>
      <c r="J28" t="s">
        <v>7</v>
      </c>
      <c r="K28" t="s">
        <v>4099</v>
      </c>
      <c r="L28" s="225">
        <v>40725</v>
      </c>
      <c r="M28" s="165">
        <v>2011</v>
      </c>
      <c r="N28" t="s">
        <v>4179</v>
      </c>
      <c r="O28" t="s">
        <v>3644</v>
      </c>
      <c r="P28">
        <v>79776219848</v>
      </c>
      <c r="Q28" t="s">
        <v>4124</v>
      </c>
      <c r="R28">
        <v>1777882</v>
      </c>
      <c r="S28" s="226">
        <v>46056.625613425924</v>
      </c>
      <c r="T28" t="s">
        <v>4125</v>
      </c>
    </row>
    <row r="29" spans="1:20">
      <c r="A29" t="s">
        <v>11</v>
      </c>
      <c r="B29" t="s">
        <v>5</v>
      </c>
      <c r="C29" t="s">
        <v>708</v>
      </c>
      <c r="D29" t="s">
        <v>1469</v>
      </c>
      <c r="E29" t="s">
        <v>1175</v>
      </c>
      <c r="F29" t="s">
        <v>391</v>
      </c>
      <c r="G29" t="s">
        <v>3792</v>
      </c>
      <c r="H29">
        <v>77</v>
      </c>
      <c r="I29" t="s">
        <v>1010</v>
      </c>
      <c r="J29" t="s">
        <v>7</v>
      </c>
      <c r="K29" t="s">
        <v>4099</v>
      </c>
      <c r="L29" s="225">
        <v>40039</v>
      </c>
      <c r="M29" s="165">
        <v>2009</v>
      </c>
      <c r="N29" t="s">
        <v>4146</v>
      </c>
      <c r="O29" t="s">
        <v>4132</v>
      </c>
      <c r="P29">
        <v>79851480905</v>
      </c>
      <c r="Q29" t="s">
        <v>4133</v>
      </c>
      <c r="R29">
        <v>1777766</v>
      </c>
      <c r="S29" s="226">
        <v>46056.584282407406</v>
      </c>
      <c r="T29" t="s">
        <v>4134</v>
      </c>
    </row>
    <row r="30" spans="1:20">
      <c r="A30" t="s">
        <v>11</v>
      </c>
      <c r="B30" t="s">
        <v>5</v>
      </c>
      <c r="C30" t="s">
        <v>709</v>
      </c>
      <c r="D30" t="s">
        <v>2368</v>
      </c>
      <c r="E30" t="s">
        <v>1575</v>
      </c>
      <c r="F30" t="s">
        <v>392</v>
      </c>
      <c r="G30" t="s">
        <v>3792</v>
      </c>
      <c r="H30">
        <v>77</v>
      </c>
      <c r="I30" t="s">
        <v>1010</v>
      </c>
      <c r="J30" t="s">
        <v>9</v>
      </c>
      <c r="K30" t="s">
        <v>4141</v>
      </c>
      <c r="L30" s="225">
        <v>40667</v>
      </c>
      <c r="M30" s="165">
        <v>2011</v>
      </c>
      <c r="N30" t="s">
        <v>4180</v>
      </c>
      <c r="O30" t="s">
        <v>4132</v>
      </c>
      <c r="P30">
        <v>79851480905</v>
      </c>
      <c r="Q30" t="s">
        <v>4133</v>
      </c>
      <c r="R30">
        <v>1777766</v>
      </c>
      <c r="S30" s="226">
        <v>46056.584282407406</v>
      </c>
      <c r="T30" t="s">
        <v>4134</v>
      </c>
    </row>
    <row r="31" spans="1:20">
      <c r="A31" t="s">
        <v>11</v>
      </c>
      <c r="B31" t="s">
        <v>5</v>
      </c>
      <c r="C31" t="s">
        <v>716</v>
      </c>
      <c r="D31" t="s">
        <v>1370</v>
      </c>
      <c r="E31" t="s">
        <v>2371</v>
      </c>
      <c r="F31" t="s">
        <v>384</v>
      </c>
      <c r="G31" t="s">
        <v>4137</v>
      </c>
      <c r="H31">
        <v>77</v>
      </c>
      <c r="I31" t="s">
        <v>1010</v>
      </c>
      <c r="J31" t="s">
        <v>7</v>
      </c>
      <c r="K31" t="s">
        <v>4099</v>
      </c>
      <c r="L31" s="225">
        <v>40046</v>
      </c>
      <c r="M31" s="165">
        <v>2009</v>
      </c>
      <c r="N31" t="s">
        <v>4181</v>
      </c>
      <c r="O31" t="s">
        <v>4166</v>
      </c>
      <c r="P31">
        <v>79379178587</v>
      </c>
      <c r="Q31" t="s">
        <v>4167</v>
      </c>
      <c r="R31">
        <v>1778231</v>
      </c>
      <c r="S31" s="226">
        <v>46056.803900462961</v>
      </c>
      <c r="T31" t="s">
        <v>4168</v>
      </c>
    </row>
    <row r="32" spans="1:20">
      <c r="A32" t="s">
        <v>11</v>
      </c>
      <c r="B32" t="s">
        <v>5</v>
      </c>
      <c r="C32" t="s">
        <v>718</v>
      </c>
      <c r="D32" t="s">
        <v>2367</v>
      </c>
      <c r="E32" t="s">
        <v>2006</v>
      </c>
      <c r="F32" t="s">
        <v>380</v>
      </c>
      <c r="G32" t="s">
        <v>3792</v>
      </c>
      <c r="H32">
        <v>77</v>
      </c>
      <c r="I32" t="s">
        <v>1010</v>
      </c>
      <c r="J32" t="s">
        <v>9</v>
      </c>
      <c r="K32" t="s">
        <v>4141</v>
      </c>
      <c r="L32" s="225">
        <v>40607</v>
      </c>
      <c r="M32" s="165">
        <v>2011</v>
      </c>
      <c r="N32" t="s">
        <v>4182</v>
      </c>
      <c r="O32" t="s">
        <v>4132</v>
      </c>
      <c r="P32">
        <v>79851480905</v>
      </c>
      <c r="Q32" t="s">
        <v>4133</v>
      </c>
      <c r="R32">
        <v>1777766</v>
      </c>
      <c r="S32" s="226">
        <v>46056.584282407406</v>
      </c>
      <c r="T32" t="s">
        <v>4134</v>
      </c>
    </row>
    <row r="33" spans="1:20">
      <c r="A33" t="s">
        <v>11</v>
      </c>
      <c r="B33" t="s">
        <v>5</v>
      </c>
      <c r="C33" t="s">
        <v>790</v>
      </c>
      <c r="D33" t="s">
        <v>2323</v>
      </c>
      <c r="E33" t="s">
        <v>2062</v>
      </c>
      <c r="F33" t="s">
        <v>382</v>
      </c>
      <c r="G33" t="s">
        <v>3788</v>
      </c>
      <c r="H33">
        <v>77</v>
      </c>
      <c r="I33" t="s">
        <v>1010</v>
      </c>
      <c r="J33" t="s">
        <v>7</v>
      </c>
      <c r="K33" t="s">
        <v>4099</v>
      </c>
      <c r="L33" s="225">
        <v>40701</v>
      </c>
      <c r="M33" s="165">
        <v>2011</v>
      </c>
      <c r="N33" t="s">
        <v>4123</v>
      </c>
      <c r="O33" t="s">
        <v>3644</v>
      </c>
      <c r="P33">
        <v>79776219848</v>
      </c>
      <c r="Q33" t="s">
        <v>4124</v>
      </c>
      <c r="R33">
        <v>1777882</v>
      </c>
      <c r="S33" s="226">
        <v>46056.625613425924</v>
      </c>
      <c r="T33" t="s">
        <v>4125</v>
      </c>
    </row>
    <row r="34" spans="1:20">
      <c r="A34" t="s">
        <v>11</v>
      </c>
      <c r="B34" t="s">
        <v>5</v>
      </c>
      <c r="C34" t="s">
        <v>794</v>
      </c>
      <c r="D34" t="s">
        <v>1754</v>
      </c>
      <c r="E34" t="s">
        <v>1465</v>
      </c>
      <c r="F34" t="s">
        <v>381</v>
      </c>
      <c r="G34" t="s">
        <v>3788</v>
      </c>
      <c r="H34">
        <v>77</v>
      </c>
      <c r="I34" t="s">
        <v>1010</v>
      </c>
      <c r="J34" t="s">
        <v>7</v>
      </c>
      <c r="K34" t="s">
        <v>4099</v>
      </c>
      <c r="L34" s="225">
        <v>40675</v>
      </c>
      <c r="M34" s="165">
        <v>2011</v>
      </c>
      <c r="N34" t="s">
        <v>4144</v>
      </c>
      <c r="O34" t="s">
        <v>4145</v>
      </c>
      <c r="P34">
        <v>79012768676</v>
      </c>
      <c r="Q34" t="s">
        <v>2313</v>
      </c>
      <c r="R34">
        <v>1782466</v>
      </c>
      <c r="S34" s="226">
        <v>46058.837106481478</v>
      </c>
      <c r="T34" t="s">
        <v>4125</v>
      </c>
    </row>
    <row r="35" spans="1:20">
      <c r="A35" t="s">
        <v>12</v>
      </c>
      <c r="B35" t="s">
        <v>5</v>
      </c>
      <c r="C35" t="s">
        <v>733</v>
      </c>
      <c r="D35" t="s">
        <v>2190</v>
      </c>
      <c r="E35" t="s">
        <v>1148</v>
      </c>
      <c r="F35" t="s">
        <v>395</v>
      </c>
      <c r="G35" t="s">
        <v>3788</v>
      </c>
      <c r="H35">
        <v>77</v>
      </c>
      <c r="I35" t="s">
        <v>1010</v>
      </c>
      <c r="J35" t="s">
        <v>9</v>
      </c>
      <c r="K35" t="s">
        <v>4141</v>
      </c>
      <c r="L35" s="225">
        <v>40140</v>
      </c>
      <c r="M35" s="165">
        <v>2009</v>
      </c>
      <c r="N35" t="s">
        <v>4144</v>
      </c>
      <c r="O35" t="s">
        <v>4145</v>
      </c>
      <c r="P35">
        <v>79012768676</v>
      </c>
      <c r="Q35" t="s">
        <v>2313</v>
      </c>
      <c r="R35">
        <v>1782466</v>
      </c>
      <c r="S35" s="226">
        <v>46058.837106481478</v>
      </c>
      <c r="T35" t="s">
        <v>4125</v>
      </c>
    </row>
    <row r="36" spans="1:20">
      <c r="A36" t="s">
        <v>12</v>
      </c>
      <c r="B36" t="s">
        <v>5</v>
      </c>
      <c r="C36" t="s">
        <v>737</v>
      </c>
      <c r="D36" t="s">
        <v>2010</v>
      </c>
      <c r="E36" t="s">
        <v>2111</v>
      </c>
      <c r="F36" t="s">
        <v>409</v>
      </c>
      <c r="G36" t="s">
        <v>3788</v>
      </c>
      <c r="H36">
        <v>77</v>
      </c>
      <c r="I36" t="s">
        <v>1010</v>
      </c>
      <c r="J36" t="s">
        <v>7</v>
      </c>
      <c r="K36" t="s">
        <v>4099</v>
      </c>
      <c r="L36" s="225">
        <v>39409</v>
      </c>
      <c r="M36" s="165">
        <v>2007</v>
      </c>
      <c r="N36" t="s">
        <v>4183</v>
      </c>
      <c r="O36" t="s">
        <v>3644</v>
      </c>
      <c r="P36">
        <v>79776219848</v>
      </c>
      <c r="Q36" t="s">
        <v>4124</v>
      </c>
      <c r="R36">
        <v>1777882</v>
      </c>
      <c r="S36" s="226">
        <v>46056.625613425924</v>
      </c>
      <c r="T36" t="s">
        <v>4125</v>
      </c>
    </row>
    <row r="37" spans="1:20">
      <c r="A37" t="s">
        <v>12</v>
      </c>
      <c r="B37" t="s">
        <v>5</v>
      </c>
      <c r="C37" t="s">
        <v>629</v>
      </c>
      <c r="D37" t="s">
        <v>1370</v>
      </c>
      <c r="E37" t="s">
        <v>2006</v>
      </c>
      <c r="F37" t="s">
        <v>396</v>
      </c>
      <c r="G37" t="s">
        <v>3792</v>
      </c>
      <c r="H37">
        <v>77</v>
      </c>
      <c r="I37" t="s">
        <v>1010</v>
      </c>
      <c r="J37" t="s">
        <v>7</v>
      </c>
      <c r="K37" t="s">
        <v>4099</v>
      </c>
      <c r="L37" s="225">
        <v>39803</v>
      </c>
      <c r="M37" s="165">
        <v>2008</v>
      </c>
      <c r="N37" t="s">
        <v>4184</v>
      </c>
      <c r="O37" t="s">
        <v>4132</v>
      </c>
      <c r="P37">
        <v>79851480905</v>
      </c>
      <c r="Q37" t="s">
        <v>4133</v>
      </c>
      <c r="R37">
        <v>1777766</v>
      </c>
      <c r="S37" s="226">
        <v>46056.584282407406</v>
      </c>
      <c r="T37" t="s">
        <v>4134</v>
      </c>
    </row>
    <row r="38" spans="1:20">
      <c r="A38" t="s">
        <v>12</v>
      </c>
      <c r="B38" t="s">
        <v>5</v>
      </c>
      <c r="C38" t="s">
        <v>632</v>
      </c>
      <c r="D38" t="s">
        <v>2859</v>
      </c>
      <c r="E38" t="s">
        <v>1148</v>
      </c>
      <c r="F38" t="s">
        <v>403</v>
      </c>
      <c r="G38" t="s">
        <v>3792</v>
      </c>
      <c r="H38">
        <v>77</v>
      </c>
      <c r="I38" t="s">
        <v>1010</v>
      </c>
      <c r="J38" t="s">
        <v>7</v>
      </c>
      <c r="K38" t="s">
        <v>4099</v>
      </c>
      <c r="L38" s="225">
        <v>39308</v>
      </c>
      <c r="M38" s="165">
        <v>2007</v>
      </c>
      <c r="N38" t="s">
        <v>4185</v>
      </c>
      <c r="O38" t="s">
        <v>4132</v>
      </c>
      <c r="P38">
        <v>79851480905</v>
      </c>
      <c r="Q38" t="s">
        <v>4133</v>
      </c>
      <c r="R38">
        <v>1777766</v>
      </c>
      <c r="S38" s="226">
        <v>46056.584282407406</v>
      </c>
      <c r="T38" t="s">
        <v>4134</v>
      </c>
    </row>
    <row r="39" spans="1:20">
      <c r="A39" t="s">
        <v>12</v>
      </c>
      <c r="B39" t="s">
        <v>5</v>
      </c>
      <c r="C39" t="s">
        <v>634</v>
      </c>
      <c r="D39" t="s">
        <v>992</v>
      </c>
      <c r="E39" t="s">
        <v>2425</v>
      </c>
      <c r="F39" t="s">
        <v>406</v>
      </c>
      <c r="G39" t="s">
        <v>4137</v>
      </c>
      <c r="H39">
        <v>77</v>
      </c>
      <c r="I39" t="s">
        <v>1010</v>
      </c>
      <c r="J39" t="s">
        <v>7</v>
      </c>
      <c r="K39" t="s">
        <v>4099</v>
      </c>
      <c r="L39" s="225">
        <v>39791</v>
      </c>
      <c r="M39" s="165">
        <v>2008</v>
      </c>
      <c r="N39" t="s">
        <v>4186</v>
      </c>
      <c r="O39" t="s">
        <v>4166</v>
      </c>
      <c r="P39">
        <v>79379178587</v>
      </c>
      <c r="Q39" t="s">
        <v>4167</v>
      </c>
      <c r="R39">
        <v>1778231</v>
      </c>
      <c r="S39" s="226">
        <v>46056.803900462961</v>
      </c>
      <c r="T39" t="s">
        <v>4168</v>
      </c>
    </row>
    <row r="40" spans="1:20">
      <c r="A40" t="s">
        <v>12</v>
      </c>
      <c r="B40" t="s">
        <v>5</v>
      </c>
      <c r="C40" t="s">
        <v>748</v>
      </c>
      <c r="D40" t="s">
        <v>2370</v>
      </c>
      <c r="E40" t="s">
        <v>2371</v>
      </c>
      <c r="F40" t="s">
        <v>399</v>
      </c>
      <c r="G40" t="s">
        <v>3788</v>
      </c>
      <c r="H40">
        <v>77</v>
      </c>
      <c r="I40" t="s">
        <v>1010</v>
      </c>
      <c r="J40" t="s">
        <v>7</v>
      </c>
      <c r="K40" t="s">
        <v>4099</v>
      </c>
      <c r="L40" s="225">
        <v>39785</v>
      </c>
      <c r="M40" s="165">
        <v>2008</v>
      </c>
      <c r="N40" t="s">
        <v>4187</v>
      </c>
      <c r="O40" t="s">
        <v>3644</v>
      </c>
      <c r="P40">
        <v>79776219848</v>
      </c>
      <c r="Q40" t="s">
        <v>4124</v>
      </c>
      <c r="R40">
        <v>1777882</v>
      </c>
      <c r="S40" s="226">
        <v>46056.625613425924</v>
      </c>
      <c r="T40" t="s">
        <v>4125</v>
      </c>
    </row>
    <row r="41" spans="1:20">
      <c r="A41" t="s">
        <v>12</v>
      </c>
      <c r="B41" t="s">
        <v>5</v>
      </c>
      <c r="C41" t="s">
        <v>662</v>
      </c>
      <c r="D41" t="s">
        <v>1018</v>
      </c>
      <c r="E41" t="s">
        <v>2111</v>
      </c>
      <c r="F41" t="s">
        <v>402</v>
      </c>
      <c r="G41" t="s">
        <v>3792</v>
      </c>
      <c r="H41">
        <v>77</v>
      </c>
      <c r="I41" t="s">
        <v>1010</v>
      </c>
      <c r="J41" t="s">
        <v>7</v>
      </c>
      <c r="K41" t="s">
        <v>4099</v>
      </c>
      <c r="L41" s="225">
        <v>39780</v>
      </c>
      <c r="M41" s="165">
        <v>2008</v>
      </c>
      <c r="N41" t="s">
        <v>4188</v>
      </c>
      <c r="O41" t="s">
        <v>4132</v>
      </c>
      <c r="P41">
        <v>79851480905</v>
      </c>
      <c r="Q41" t="s">
        <v>4133</v>
      </c>
      <c r="R41">
        <v>1777766</v>
      </c>
      <c r="S41" s="226">
        <v>46056.584282407406</v>
      </c>
      <c r="T41" t="s">
        <v>4134</v>
      </c>
    </row>
    <row r="42" spans="1:20">
      <c r="A42" t="s">
        <v>12</v>
      </c>
      <c r="B42" t="s">
        <v>5</v>
      </c>
      <c r="C42" t="s">
        <v>678</v>
      </c>
      <c r="D42" t="s">
        <v>1207</v>
      </c>
      <c r="E42" t="s">
        <v>1175</v>
      </c>
      <c r="F42" t="s">
        <v>407</v>
      </c>
      <c r="G42" t="s">
        <v>3792</v>
      </c>
      <c r="H42">
        <v>77</v>
      </c>
      <c r="I42" t="s">
        <v>1010</v>
      </c>
      <c r="J42" t="s">
        <v>7</v>
      </c>
      <c r="K42" t="s">
        <v>4099</v>
      </c>
      <c r="L42" s="225">
        <v>39729</v>
      </c>
      <c r="M42" s="165">
        <v>2008</v>
      </c>
      <c r="N42" t="s">
        <v>4189</v>
      </c>
      <c r="O42" t="s">
        <v>4132</v>
      </c>
      <c r="P42">
        <v>79851480905</v>
      </c>
      <c r="Q42" t="s">
        <v>4133</v>
      </c>
      <c r="R42">
        <v>1777766</v>
      </c>
      <c r="S42" s="226">
        <v>46056.584282407406</v>
      </c>
      <c r="T42" t="s">
        <v>4134</v>
      </c>
    </row>
    <row r="43" spans="1:20">
      <c r="A43" t="s">
        <v>12</v>
      </c>
      <c r="B43" t="s">
        <v>5</v>
      </c>
      <c r="C43" t="s">
        <v>767</v>
      </c>
      <c r="D43" t="s">
        <v>1370</v>
      </c>
      <c r="E43" t="s">
        <v>2371</v>
      </c>
      <c r="F43" t="s">
        <v>398</v>
      </c>
      <c r="G43" t="s">
        <v>4160</v>
      </c>
      <c r="H43">
        <v>77</v>
      </c>
      <c r="I43" t="s">
        <v>1010</v>
      </c>
      <c r="J43" t="s">
        <v>7</v>
      </c>
      <c r="K43" t="s">
        <v>4099</v>
      </c>
      <c r="L43" s="225">
        <v>39575</v>
      </c>
      <c r="M43" s="165">
        <v>2008</v>
      </c>
      <c r="N43" t="s">
        <v>4190</v>
      </c>
      <c r="O43" t="s">
        <v>3642</v>
      </c>
      <c r="P43">
        <v>79268301834</v>
      </c>
      <c r="Q43" t="s">
        <v>4162</v>
      </c>
      <c r="R43">
        <v>1777615</v>
      </c>
      <c r="S43" s="226">
        <v>46056.526863425926</v>
      </c>
      <c r="T43" t="s">
        <v>4163</v>
      </c>
    </row>
    <row r="44" spans="1:20">
      <c r="A44" t="s">
        <v>12</v>
      </c>
      <c r="B44" t="s">
        <v>5</v>
      </c>
      <c r="C44" t="s">
        <v>689</v>
      </c>
      <c r="D44" t="s">
        <v>1314</v>
      </c>
      <c r="E44" t="s">
        <v>2422</v>
      </c>
      <c r="F44" t="s">
        <v>400</v>
      </c>
      <c r="G44" t="s">
        <v>3792</v>
      </c>
      <c r="H44">
        <v>77</v>
      </c>
      <c r="I44" t="s">
        <v>1010</v>
      </c>
      <c r="J44" t="s">
        <v>7</v>
      </c>
      <c r="K44" t="s">
        <v>4099</v>
      </c>
      <c r="L44" s="225">
        <v>39200</v>
      </c>
      <c r="M44" s="165">
        <v>2007</v>
      </c>
      <c r="N44" t="s">
        <v>4187</v>
      </c>
      <c r="O44" t="s">
        <v>4132</v>
      </c>
      <c r="P44">
        <v>79851480905</v>
      </c>
      <c r="Q44" t="s">
        <v>4133</v>
      </c>
      <c r="R44">
        <v>1777766</v>
      </c>
      <c r="S44" s="226">
        <v>46056.584282407406</v>
      </c>
      <c r="T44" t="s">
        <v>4134</v>
      </c>
    </row>
    <row r="45" spans="1:20">
      <c r="A45" t="s">
        <v>12</v>
      </c>
      <c r="B45" t="s">
        <v>5</v>
      </c>
      <c r="C45" t="s">
        <v>798</v>
      </c>
      <c r="D45" t="s">
        <v>992</v>
      </c>
      <c r="E45" t="s">
        <v>2334</v>
      </c>
      <c r="F45" t="s">
        <v>397</v>
      </c>
      <c r="G45" t="s">
        <v>4160</v>
      </c>
      <c r="H45">
        <v>77</v>
      </c>
      <c r="I45" t="s">
        <v>1010</v>
      </c>
      <c r="J45" t="s">
        <v>9</v>
      </c>
      <c r="K45" t="s">
        <v>4141</v>
      </c>
      <c r="L45" s="225">
        <v>39974</v>
      </c>
      <c r="M45" s="165">
        <v>2009</v>
      </c>
      <c r="N45" t="s">
        <v>4191</v>
      </c>
      <c r="O45" t="s">
        <v>3642</v>
      </c>
      <c r="P45">
        <v>79268301834</v>
      </c>
      <c r="Q45" t="s">
        <v>4162</v>
      </c>
      <c r="R45">
        <v>1778984</v>
      </c>
      <c r="S45" s="226">
        <v>46057.406446759262</v>
      </c>
      <c r="T45" t="s">
        <v>4163</v>
      </c>
    </row>
    <row r="46" spans="1:20">
      <c r="A46" t="s">
        <v>13</v>
      </c>
      <c r="B46" t="s">
        <v>5</v>
      </c>
      <c r="C46" t="s">
        <v>624</v>
      </c>
      <c r="D46" t="s">
        <v>2781</v>
      </c>
      <c r="E46" t="s">
        <v>2784</v>
      </c>
      <c r="F46" t="s">
        <v>404</v>
      </c>
      <c r="G46" t="s">
        <v>3792</v>
      </c>
      <c r="H46">
        <v>77</v>
      </c>
      <c r="I46" t="s">
        <v>1010</v>
      </c>
      <c r="J46" t="s">
        <v>8</v>
      </c>
      <c r="K46" t="s">
        <v>4135</v>
      </c>
      <c r="L46" s="225">
        <v>38100</v>
      </c>
      <c r="M46" s="165">
        <v>2004</v>
      </c>
      <c r="N46" t="s">
        <v>4185</v>
      </c>
      <c r="O46" t="s">
        <v>4132</v>
      </c>
      <c r="P46">
        <v>79851480905</v>
      </c>
      <c r="Q46" t="s">
        <v>4133</v>
      </c>
      <c r="R46">
        <v>1777766</v>
      </c>
      <c r="S46" s="226">
        <v>46056.584282407406</v>
      </c>
      <c r="T46" t="s">
        <v>4134</v>
      </c>
    </row>
    <row r="47" spans="1:20">
      <c r="A47" t="s">
        <v>13</v>
      </c>
      <c r="B47" t="s">
        <v>5</v>
      </c>
      <c r="C47" t="s">
        <v>747</v>
      </c>
      <c r="D47" t="s">
        <v>1754</v>
      </c>
      <c r="E47" t="s">
        <v>1315</v>
      </c>
      <c r="F47" t="s">
        <v>401</v>
      </c>
      <c r="G47" t="s">
        <v>3788</v>
      </c>
      <c r="H47">
        <v>77</v>
      </c>
      <c r="I47" t="s">
        <v>1010</v>
      </c>
      <c r="J47" t="s">
        <v>14</v>
      </c>
      <c r="K47" t="s">
        <v>4101</v>
      </c>
      <c r="L47" s="225">
        <v>38407</v>
      </c>
      <c r="M47" s="165">
        <v>2005</v>
      </c>
      <c r="N47" t="s">
        <v>4187</v>
      </c>
      <c r="O47" t="s">
        <v>3644</v>
      </c>
      <c r="P47">
        <v>79776219848</v>
      </c>
      <c r="Q47" t="s">
        <v>4124</v>
      </c>
      <c r="R47">
        <v>1777882</v>
      </c>
      <c r="S47" s="226">
        <v>46056.625613425924</v>
      </c>
      <c r="T47" t="s">
        <v>4125</v>
      </c>
    </row>
    <row r="48" spans="1:20">
      <c r="A48" t="s">
        <v>13</v>
      </c>
      <c r="B48" t="s">
        <v>5</v>
      </c>
      <c r="C48" t="s">
        <v>654</v>
      </c>
      <c r="D48" t="s">
        <v>1207</v>
      </c>
      <c r="E48" t="s">
        <v>1465</v>
      </c>
      <c r="F48" t="s">
        <v>410</v>
      </c>
      <c r="G48" t="s">
        <v>3792</v>
      </c>
      <c r="H48">
        <v>77</v>
      </c>
      <c r="I48" t="s">
        <v>1010</v>
      </c>
      <c r="J48" t="s">
        <v>7</v>
      </c>
      <c r="K48" t="s">
        <v>4099</v>
      </c>
      <c r="L48" s="225">
        <v>39430</v>
      </c>
      <c r="M48" s="165">
        <v>2007</v>
      </c>
      <c r="N48" t="s">
        <v>4192</v>
      </c>
      <c r="O48" t="s">
        <v>4132</v>
      </c>
      <c r="P48">
        <v>79851480905</v>
      </c>
      <c r="Q48" t="s">
        <v>4133</v>
      </c>
      <c r="R48">
        <v>1777766</v>
      </c>
      <c r="S48" s="226">
        <v>46056.584282407406</v>
      </c>
      <c r="T48" t="s">
        <v>4134</v>
      </c>
    </row>
    <row r="49" spans="1:20">
      <c r="A49" t="s">
        <v>13</v>
      </c>
      <c r="B49" t="s">
        <v>5</v>
      </c>
      <c r="C49" t="s">
        <v>4193</v>
      </c>
      <c r="D49" t="s">
        <v>1507</v>
      </c>
      <c r="E49" t="s">
        <v>2111</v>
      </c>
      <c r="F49" t="s">
        <v>394</v>
      </c>
      <c r="G49" t="s">
        <v>4194</v>
      </c>
      <c r="H49">
        <v>50</v>
      </c>
      <c r="I49" t="s">
        <v>4195</v>
      </c>
      <c r="J49" t="s">
        <v>9</v>
      </c>
      <c r="K49" t="s">
        <v>4141</v>
      </c>
      <c r="L49" s="225">
        <v>38538</v>
      </c>
      <c r="M49" s="165">
        <v>2005</v>
      </c>
      <c r="N49" t="s">
        <v>4196</v>
      </c>
      <c r="O49" t="s">
        <v>394</v>
      </c>
      <c r="P49">
        <v>79538813377</v>
      </c>
      <c r="Q49" t="s">
        <v>4197</v>
      </c>
      <c r="R49">
        <v>1797820</v>
      </c>
      <c r="S49" s="226">
        <v>46072.918425925927</v>
      </c>
      <c r="T49" t="s">
        <v>4168</v>
      </c>
    </row>
    <row r="50" spans="1:20">
      <c r="A50" t="s">
        <v>13</v>
      </c>
      <c r="B50" t="s">
        <v>5</v>
      </c>
      <c r="C50" t="s">
        <v>722</v>
      </c>
      <c r="D50" t="s">
        <v>2100</v>
      </c>
      <c r="E50" t="s">
        <v>1148</v>
      </c>
      <c r="F50" t="s">
        <v>408</v>
      </c>
      <c r="G50" t="s">
        <v>3792</v>
      </c>
      <c r="H50">
        <v>77</v>
      </c>
      <c r="I50" t="s">
        <v>1010</v>
      </c>
      <c r="J50" t="s">
        <v>7</v>
      </c>
      <c r="K50" t="s">
        <v>4099</v>
      </c>
      <c r="L50" s="225">
        <v>38832</v>
      </c>
      <c r="M50" s="165">
        <v>2006</v>
      </c>
      <c r="N50" t="s">
        <v>4189</v>
      </c>
      <c r="O50" t="s">
        <v>4132</v>
      </c>
      <c r="P50">
        <v>79851480905</v>
      </c>
      <c r="Q50" t="s">
        <v>4133</v>
      </c>
      <c r="R50">
        <v>1777766</v>
      </c>
      <c r="S50" s="226">
        <v>46056.584282407406</v>
      </c>
      <c r="T50" t="s">
        <v>4134</v>
      </c>
    </row>
    <row r="51" spans="1:20">
      <c r="A51" t="s">
        <v>13</v>
      </c>
      <c r="B51" t="s">
        <v>5</v>
      </c>
      <c r="C51" t="s">
        <v>726</v>
      </c>
      <c r="D51" t="s">
        <v>2100</v>
      </c>
      <c r="E51" t="s">
        <v>2504</v>
      </c>
      <c r="F51" t="s">
        <v>405</v>
      </c>
      <c r="G51" t="s">
        <v>3792</v>
      </c>
      <c r="H51">
        <v>77</v>
      </c>
      <c r="I51" t="s">
        <v>1010</v>
      </c>
      <c r="J51" t="s">
        <v>14</v>
      </c>
      <c r="K51" t="s">
        <v>4101</v>
      </c>
      <c r="L51" s="225">
        <v>38726</v>
      </c>
      <c r="M51" s="165">
        <v>2006</v>
      </c>
      <c r="N51" t="s">
        <v>4185</v>
      </c>
      <c r="O51" t="s">
        <v>4132</v>
      </c>
      <c r="P51">
        <v>79851480905</v>
      </c>
      <c r="Q51" t="s">
        <v>4133</v>
      </c>
      <c r="R51">
        <v>1777766</v>
      </c>
      <c r="S51" s="226">
        <v>46056.584282407406</v>
      </c>
      <c r="T51" t="s">
        <v>4134</v>
      </c>
    </row>
    <row r="52" spans="1:20">
      <c r="A52" t="s">
        <v>16</v>
      </c>
      <c r="B52" t="s">
        <v>17</v>
      </c>
      <c r="C52" t="s">
        <v>730</v>
      </c>
      <c r="D52" t="s">
        <v>2158</v>
      </c>
      <c r="E52" t="s">
        <v>1380</v>
      </c>
      <c r="F52" t="s">
        <v>435</v>
      </c>
      <c r="G52" t="s">
        <v>3788</v>
      </c>
      <c r="H52">
        <v>77</v>
      </c>
      <c r="I52" t="s">
        <v>1010</v>
      </c>
      <c r="J52" t="s">
        <v>7</v>
      </c>
      <c r="K52" t="s">
        <v>4099</v>
      </c>
      <c r="L52" s="225">
        <v>40957</v>
      </c>
      <c r="M52" s="165">
        <v>2012</v>
      </c>
      <c r="N52" t="s">
        <v>4198</v>
      </c>
      <c r="O52" t="s">
        <v>3644</v>
      </c>
      <c r="P52">
        <v>79776219848</v>
      </c>
      <c r="Q52" t="s">
        <v>4124</v>
      </c>
      <c r="R52">
        <v>1777882</v>
      </c>
      <c r="S52" s="226">
        <v>46056.625613425924</v>
      </c>
      <c r="T52" t="s">
        <v>4125</v>
      </c>
    </row>
    <row r="53" spans="1:20">
      <c r="A53" t="s">
        <v>16</v>
      </c>
      <c r="B53" t="s">
        <v>17</v>
      </c>
      <c r="C53" t="s">
        <v>738</v>
      </c>
      <c r="D53" t="s">
        <v>2180</v>
      </c>
      <c r="E53" t="s">
        <v>4199</v>
      </c>
      <c r="F53" t="s">
        <v>433</v>
      </c>
      <c r="G53" t="s">
        <v>3788</v>
      </c>
      <c r="H53">
        <v>77</v>
      </c>
      <c r="I53" t="s">
        <v>1010</v>
      </c>
      <c r="J53" t="s">
        <v>9</v>
      </c>
      <c r="K53" t="s">
        <v>4141</v>
      </c>
      <c r="L53" s="225">
        <v>41351</v>
      </c>
      <c r="M53" s="165">
        <v>2013</v>
      </c>
      <c r="N53" t="s">
        <v>4200</v>
      </c>
      <c r="O53" t="s">
        <v>3644</v>
      </c>
      <c r="P53">
        <v>79776219848</v>
      </c>
      <c r="Q53" t="s">
        <v>4124</v>
      </c>
      <c r="R53">
        <v>1777882</v>
      </c>
      <c r="S53" s="226">
        <v>46056.625613425924</v>
      </c>
      <c r="T53" t="s">
        <v>4125</v>
      </c>
    </row>
    <row r="54" spans="1:20">
      <c r="A54" t="s">
        <v>16</v>
      </c>
      <c r="B54" t="s">
        <v>17</v>
      </c>
      <c r="C54" t="s">
        <v>744</v>
      </c>
      <c r="D54" t="s">
        <v>2326</v>
      </c>
      <c r="E54" t="s">
        <v>2327</v>
      </c>
      <c r="F54" t="s">
        <v>421</v>
      </c>
      <c r="G54" t="s">
        <v>3788</v>
      </c>
      <c r="H54">
        <v>77</v>
      </c>
      <c r="I54" t="s">
        <v>1010</v>
      </c>
      <c r="J54" t="s">
        <v>9</v>
      </c>
      <c r="K54" t="s">
        <v>4141</v>
      </c>
      <c r="L54" s="225">
        <v>41061</v>
      </c>
      <c r="M54" s="165">
        <v>2012</v>
      </c>
      <c r="N54" t="s">
        <v>4144</v>
      </c>
      <c r="O54" t="s">
        <v>4145</v>
      </c>
      <c r="P54">
        <v>79012768676</v>
      </c>
      <c r="Q54" t="s">
        <v>2313</v>
      </c>
      <c r="R54">
        <v>1782466</v>
      </c>
      <c r="S54" s="226">
        <v>46058.837106481478</v>
      </c>
      <c r="T54" t="s">
        <v>4125</v>
      </c>
    </row>
    <row r="55" spans="1:20">
      <c r="A55" t="s">
        <v>16</v>
      </c>
      <c r="B55" t="s">
        <v>17</v>
      </c>
      <c r="C55" t="s">
        <v>643</v>
      </c>
      <c r="D55" t="s">
        <v>1087</v>
      </c>
      <c r="E55" t="s">
        <v>1439</v>
      </c>
      <c r="F55" t="s">
        <v>425</v>
      </c>
      <c r="G55" t="s">
        <v>3792</v>
      </c>
      <c r="H55">
        <v>77</v>
      </c>
      <c r="I55" t="s">
        <v>1010</v>
      </c>
      <c r="J55" t="s">
        <v>9</v>
      </c>
      <c r="K55" t="s">
        <v>4141</v>
      </c>
      <c r="L55" s="225">
        <v>41456</v>
      </c>
      <c r="M55" s="165">
        <v>2013</v>
      </c>
      <c r="N55" t="s">
        <v>4182</v>
      </c>
      <c r="O55" t="s">
        <v>4132</v>
      </c>
      <c r="P55">
        <v>79851480905</v>
      </c>
      <c r="Q55" t="s">
        <v>4133</v>
      </c>
      <c r="R55">
        <v>1777766</v>
      </c>
      <c r="S55" s="226">
        <v>46056.584282407406</v>
      </c>
      <c r="T55" t="s">
        <v>4134</v>
      </c>
    </row>
    <row r="56" spans="1:20">
      <c r="A56" t="s">
        <v>16</v>
      </c>
      <c r="B56" t="s">
        <v>17</v>
      </c>
      <c r="C56" t="s">
        <v>1218</v>
      </c>
      <c r="D56" t="s">
        <v>1219</v>
      </c>
      <c r="E56" t="s">
        <v>1000</v>
      </c>
      <c r="F56" t="s">
        <v>426</v>
      </c>
      <c r="G56" t="s">
        <v>4201</v>
      </c>
      <c r="H56">
        <v>77</v>
      </c>
      <c r="I56" t="s">
        <v>1010</v>
      </c>
      <c r="J56" t="s">
        <v>8</v>
      </c>
      <c r="K56" t="s">
        <v>4135</v>
      </c>
      <c r="L56" s="225">
        <v>41332</v>
      </c>
      <c r="M56" s="165">
        <v>2013</v>
      </c>
      <c r="N56" t="s">
        <v>4202</v>
      </c>
      <c r="O56" t="s">
        <v>4132</v>
      </c>
      <c r="P56">
        <v>79851480905</v>
      </c>
      <c r="Q56" t="s">
        <v>4133</v>
      </c>
      <c r="R56">
        <v>1777981</v>
      </c>
      <c r="S56" s="226">
        <v>46056.673356481479</v>
      </c>
      <c r="T56" t="s">
        <v>4134</v>
      </c>
    </row>
    <row r="57" spans="1:20">
      <c r="A57" t="s">
        <v>16</v>
      </c>
      <c r="B57" t="s">
        <v>17</v>
      </c>
      <c r="C57" t="s">
        <v>752</v>
      </c>
      <c r="D57" t="s">
        <v>1113</v>
      </c>
      <c r="E57" t="s">
        <v>1494</v>
      </c>
      <c r="F57" t="s">
        <v>431</v>
      </c>
      <c r="G57" t="s">
        <v>3788</v>
      </c>
      <c r="H57">
        <v>77</v>
      </c>
      <c r="I57" t="s">
        <v>1010</v>
      </c>
      <c r="J57" t="s">
        <v>9</v>
      </c>
      <c r="K57" t="s">
        <v>4141</v>
      </c>
      <c r="L57" s="225">
        <v>41056</v>
      </c>
      <c r="M57" s="165">
        <v>2012</v>
      </c>
      <c r="N57" t="s">
        <v>4179</v>
      </c>
      <c r="O57" t="s">
        <v>3644</v>
      </c>
      <c r="P57">
        <v>79776219848</v>
      </c>
      <c r="Q57" t="s">
        <v>4124</v>
      </c>
      <c r="R57">
        <v>1777882</v>
      </c>
      <c r="S57" s="226">
        <v>46056.625613425924</v>
      </c>
      <c r="T57" t="s">
        <v>4125</v>
      </c>
    </row>
    <row r="58" spans="1:20">
      <c r="A58" t="s">
        <v>16</v>
      </c>
      <c r="B58" t="s">
        <v>17</v>
      </c>
      <c r="C58" t="s">
        <v>1252</v>
      </c>
      <c r="D58" t="s">
        <v>1253</v>
      </c>
      <c r="E58" t="s">
        <v>1123</v>
      </c>
      <c r="F58" t="s">
        <v>416</v>
      </c>
      <c r="G58" t="s">
        <v>4154</v>
      </c>
      <c r="H58">
        <v>77</v>
      </c>
      <c r="I58" t="s">
        <v>1010</v>
      </c>
      <c r="J58" t="s">
        <v>6</v>
      </c>
      <c r="K58" t="s">
        <v>4122</v>
      </c>
      <c r="L58" s="225">
        <v>41100</v>
      </c>
      <c r="M58" s="165">
        <v>2012</v>
      </c>
      <c r="N58" t="s">
        <v>4203</v>
      </c>
      <c r="O58" t="s">
        <v>416</v>
      </c>
      <c r="P58">
        <v>79852784099</v>
      </c>
      <c r="Q58" t="s">
        <v>4204</v>
      </c>
      <c r="R58">
        <v>1777334</v>
      </c>
      <c r="S58" s="226">
        <v>46056.42827546296</v>
      </c>
      <c r="T58" t="s">
        <v>4157</v>
      </c>
    </row>
    <row r="59" spans="1:20">
      <c r="A59" t="s">
        <v>16</v>
      </c>
      <c r="B59" t="s">
        <v>17</v>
      </c>
      <c r="C59" t="s">
        <v>753</v>
      </c>
      <c r="D59" t="s">
        <v>1244</v>
      </c>
      <c r="E59" t="s">
        <v>1000</v>
      </c>
      <c r="F59" t="s">
        <v>432</v>
      </c>
      <c r="G59" t="s">
        <v>3788</v>
      </c>
      <c r="H59">
        <v>77</v>
      </c>
      <c r="I59" t="s">
        <v>1010</v>
      </c>
      <c r="J59" t="s">
        <v>9</v>
      </c>
      <c r="K59" t="s">
        <v>4141</v>
      </c>
      <c r="L59" s="225">
        <v>41245</v>
      </c>
      <c r="M59" s="165">
        <v>2012</v>
      </c>
      <c r="N59" t="s">
        <v>4123</v>
      </c>
      <c r="O59" t="s">
        <v>3644</v>
      </c>
      <c r="P59">
        <v>79776219848</v>
      </c>
      <c r="Q59" t="s">
        <v>4124</v>
      </c>
      <c r="R59">
        <v>1777882</v>
      </c>
      <c r="S59" s="226">
        <v>46056.625613425924</v>
      </c>
      <c r="T59" t="s">
        <v>4125</v>
      </c>
    </row>
    <row r="60" spans="1:20">
      <c r="A60" t="s">
        <v>16</v>
      </c>
      <c r="B60" t="s">
        <v>17</v>
      </c>
      <c r="C60" t="s">
        <v>1306</v>
      </c>
      <c r="D60" t="s">
        <v>1122</v>
      </c>
      <c r="E60" t="s">
        <v>1307</v>
      </c>
      <c r="F60" t="s">
        <v>413</v>
      </c>
      <c r="G60" t="s">
        <v>4154</v>
      </c>
      <c r="H60">
        <v>77</v>
      </c>
      <c r="I60" t="s">
        <v>1010</v>
      </c>
      <c r="J60" t="s">
        <v>8</v>
      </c>
      <c r="K60" t="s">
        <v>4135</v>
      </c>
      <c r="L60" s="225">
        <v>41522</v>
      </c>
      <c r="M60" s="165">
        <v>2013</v>
      </c>
      <c r="N60" t="s">
        <v>4205</v>
      </c>
      <c r="O60" t="s">
        <v>4206</v>
      </c>
      <c r="P60">
        <v>79096366003</v>
      </c>
      <c r="Q60" t="s">
        <v>4207</v>
      </c>
      <c r="R60">
        <v>1777328</v>
      </c>
      <c r="S60" s="226">
        <v>46056.426134259258</v>
      </c>
      <c r="T60" t="s">
        <v>4157</v>
      </c>
    </row>
    <row r="61" spans="1:20">
      <c r="A61" t="s">
        <v>16</v>
      </c>
      <c r="B61" t="s">
        <v>17</v>
      </c>
      <c r="C61" t="s">
        <v>1352</v>
      </c>
      <c r="D61" t="s">
        <v>1353</v>
      </c>
      <c r="E61" t="s">
        <v>1354</v>
      </c>
      <c r="F61" t="s">
        <v>417</v>
      </c>
      <c r="G61" t="s">
        <v>4154</v>
      </c>
      <c r="H61">
        <v>77</v>
      </c>
      <c r="I61" t="s">
        <v>1010</v>
      </c>
      <c r="J61" t="s">
        <v>8</v>
      </c>
      <c r="K61" t="s">
        <v>4135</v>
      </c>
      <c r="L61" s="225">
        <v>41035</v>
      </c>
      <c r="M61" s="165">
        <v>2012</v>
      </c>
      <c r="N61" t="s">
        <v>4203</v>
      </c>
      <c r="O61" t="s">
        <v>4208</v>
      </c>
      <c r="P61">
        <v>79255093322</v>
      </c>
      <c r="Q61" t="s">
        <v>4209</v>
      </c>
      <c r="R61">
        <v>1777995</v>
      </c>
      <c r="S61" s="226">
        <v>46056.68167824074</v>
      </c>
      <c r="T61" t="s">
        <v>4157</v>
      </c>
    </row>
    <row r="62" spans="1:20">
      <c r="A62" t="s">
        <v>16</v>
      </c>
      <c r="B62" t="s">
        <v>17</v>
      </c>
      <c r="C62" t="s">
        <v>665</v>
      </c>
      <c r="D62" t="s">
        <v>1045</v>
      </c>
      <c r="E62" t="s">
        <v>1439</v>
      </c>
      <c r="F62" t="s">
        <v>422</v>
      </c>
      <c r="G62" t="s">
        <v>3792</v>
      </c>
      <c r="H62">
        <v>77</v>
      </c>
      <c r="I62" t="s">
        <v>1010</v>
      </c>
      <c r="J62" t="s">
        <v>8</v>
      </c>
      <c r="K62" t="s">
        <v>4135</v>
      </c>
      <c r="L62" s="225">
        <v>41042</v>
      </c>
      <c r="M62" s="165">
        <v>2012</v>
      </c>
      <c r="N62" t="s">
        <v>4210</v>
      </c>
      <c r="O62" t="s">
        <v>4132</v>
      </c>
      <c r="P62">
        <v>79851480905</v>
      </c>
      <c r="Q62" t="s">
        <v>4133</v>
      </c>
      <c r="R62">
        <v>1777766</v>
      </c>
      <c r="S62" s="226">
        <v>46056.584282407406</v>
      </c>
      <c r="T62" t="s">
        <v>4134</v>
      </c>
    </row>
    <row r="63" spans="1:20">
      <c r="A63" t="s">
        <v>16</v>
      </c>
      <c r="B63" t="s">
        <v>17</v>
      </c>
      <c r="C63" t="s">
        <v>671</v>
      </c>
      <c r="D63" t="s">
        <v>1184</v>
      </c>
      <c r="E63" t="s">
        <v>1077</v>
      </c>
      <c r="F63" t="s">
        <v>415</v>
      </c>
      <c r="G63" t="s">
        <v>4137</v>
      </c>
      <c r="H63">
        <v>77</v>
      </c>
      <c r="I63" t="s">
        <v>1010</v>
      </c>
      <c r="J63" t="s">
        <v>8</v>
      </c>
      <c r="K63" t="s">
        <v>4135</v>
      </c>
      <c r="L63" s="225">
        <v>41372</v>
      </c>
      <c r="M63" s="165">
        <v>2013</v>
      </c>
      <c r="N63" t="s">
        <v>4211</v>
      </c>
      <c r="O63" t="s">
        <v>415</v>
      </c>
      <c r="P63">
        <v>79263041886</v>
      </c>
      <c r="Q63" t="s">
        <v>2028</v>
      </c>
      <c r="R63">
        <v>1777329</v>
      </c>
      <c r="S63" s="226">
        <v>46056.426412037035</v>
      </c>
      <c r="T63" t="s">
        <v>4157</v>
      </c>
    </row>
    <row r="64" spans="1:20">
      <c r="A64" t="s">
        <v>16</v>
      </c>
      <c r="B64" t="s">
        <v>17</v>
      </c>
      <c r="C64" t="s">
        <v>805</v>
      </c>
      <c r="D64" t="s">
        <v>2029</v>
      </c>
      <c r="E64" t="s">
        <v>2030</v>
      </c>
      <c r="F64" t="s">
        <v>423</v>
      </c>
      <c r="G64" t="s">
        <v>4154</v>
      </c>
      <c r="H64">
        <v>77</v>
      </c>
      <c r="I64" t="s">
        <v>1010</v>
      </c>
      <c r="J64" t="s">
        <v>9</v>
      </c>
      <c r="K64" t="s">
        <v>4141</v>
      </c>
      <c r="L64" s="225">
        <v>41007</v>
      </c>
      <c r="M64" s="165">
        <v>2012</v>
      </c>
      <c r="N64" t="s">
        <v>4212</v>
      </c>
      <c r="O64" t="s">
        <v>4213</v>
      </c>
      <c r="P64">
        <v>79035179630</v>
      </c>
      <c r="Q64" t="s">
        <v>2034</v>
      </c>
      <c r="R64">
        <v>1778338</v>
      </c>
      <c r="S64" s="226">
        <v>46056.852141203701</v>
      </c>
      <c r="T64" t="s">
        <v>4157</v>
      </c>
    </row>
    <row r="65" spans="1:20">
      <c r="A65" t="s">
        <v>16</v>
      </c>
      <c r="B65" t="s">
        <v>17</v>
      </c>
      <c r="C65" t="s">
        <v>676</v>
      </c>
      <c r="D65" t="s">
        <v>1184</v>
      </c>
      <c r="E65" t="s">
        <v>1380</v>
      </c>
      <c r="F65" t="s">
        <v>430</v>
      </c>
      <c r="G65" t="s">
        <v>3792</v>
      </c>
      <c r="H65">
        <v>77</v>
      </c>
      <c r="I65" t="s">
        <v>1010</v>
      </c>
      <c r="J65" t="s">
        <v>8</v>
      </c>
      <c r="K65" t="s">
        <v>4135</v>
      </c>
      <c r="L65" s="225">
        <v>41318</v>
      </c>
      <c r="M65" s="165">
        <v>2013</v>
      </c>
      <c r="N65" t="s">
        <v>4214</v>
      </c>
      <c r="O65" t="s">
        <v>4132</v>
      </c>
      <c r="P65">
        <v>79851480905</v>
      </c>
      <c r="Q65" t="s">
        <v>4133</v>
      </c>
      <c r="R65">
        <v>1777766</v>
      </c>
      <c r="S65" s="226">
        <v>46056.584282407406</v>
      </c>
      <c r="T65" t="s">
        <v>4134</v>
      </c>
    </row>
    <row r="66" spans="1:20">
      <c r="A66" t="s">
        <v>16</v>
      </c>
      <c r="B66" t="s">
        <v>17</v>
      </c>
      <c r="C66" t="s">
        <v>808</v>
      </c>
      <c r="D66" t="s">
        <v>1261</v>
      </c>
      <c r="E66" t="s">
        <v>1746</v>
      </c>
      <c r="F66" t="s">
        <v>424</v>
      </c>
      <c r="G66" t="s">
        <v>4154</v>
      </c>
      <c r="H66">
        <v>77</v>
      </c>
      <c r="I66" t="s">
        <v>1010</v>
      </c>
      <c r="J66" t="s">
        <v>9</v>
      </c>
      <c r="K66" t="s">
        <v>4141</v>
      </c>
      <c r="L66" s="225">
        <v>40998</v>
      </c>
      <c r="M66" s="165">
        <v>2012</v>
      </c>
      <c r="N66" t="s">
        <v>4212</v>
      </c>
      <c r="O66" t="s">
        <v>4215</v>
      </c>
      <c r="P66">
        <v>9166505327</v>
      </c>
      <c r="Q66" t="s">
        <v>2038</v>
      </c>
      <c r="R66">
        <v>1777333</v>
      </c>
      <c r="S66" s="226">
        <v>46056.428206018521</v>
      </c>
      <c r="T66" t="s">
        <v>4216</v>
      </c>
    </row>
    <row r="67" spans="1:20">
      <c r="A67" t="s">
        <v>16</v>
      </c>
      <c r="B67" t="s">
        <v>17</v>
      </c>
      <c r="C67" t="s">
        <v>808</v>
      </c>
      <c r="D67" t="s">
        <v>1652</v>
      </c>
      <c r="E67" t="s">
        <v>1746</v>
      </c>
      <c r="F67" t="s">
        <v>429</v>
      </c>
      <c r="G67" t="s">
        <v>4154</v>
      </c>
      <c r="H67">
        <v>77</v>
      </c>
      <c r="I67" t="s">
        <v>1010</v>
      </c>
      <c r="J67" t="s">
        <v>9</v>
      </c>
      <c r="K67" t="s">
        <v>4141</v>
      </c>
      <c r="L67" s="225">
        <v>40998</v>
      </c>
      <c r="M67" s="165">
        <v>2012</v>
      </c>
      <c r="N67" t="s">
        <v>4217</v>
      </c>
      <c r="O67" t="s">
        <v>4215</v>
      </c>
      <c r="P67">
        <v>9166505327</v>
      </c>
      <c r="Q67" t="s">
        <v>2038</v>
      </c>
      <c r="R67">
        <v>1777333</v>
      </c>
      <c r="S67" s="226">
        <v>46056.428206018521</v>
      </c>
      <c r="T67" t="s">
        <v>4216</v>
      </c>
    </row>
    <row r="68" spans="1:20">
      <c r="A68" t="s">
        <v>16</v>
      </c>
      <c r="B68" t="s">
        <v>17</v>
      </c>
      <c r="C68" t="s">
        <v>4218</v>
      </c>
      <c r="D68" t="s">
        <v>1134</v>
      </c>
      <c r="E68" t="s">
        <v>1135</v>
      </c>
      <c r="F68" t="s">
        <v>414</v>
      </c>
      <c r="G68" t="s">
        <v>4154</v>
      </c>
      <c r="H68">
        <v>77</v>
      </c>
      <c r="I68" t="s">
        <v>1010</v>
      </c>
      <c r="J68" t="s">
        <v>6</v>
      </c>
      <c r="K68" t="s">
        <v>4122</v>
      </c>
      <c r="L68" s="225">
        <v>41408</v>
      </c>
      <c r="M68" s="165">
        <v>2013</v>
      </c>
      <c r="N68" t="s">
        <v>4205</v>
      </c>
      <c r="O68" t="s">
        <v>4219</v>
      </c>
      <c r="P68">
        <v>79265492239</v>
      </c>
      <c r="Q68" t="s">
        <v>4220</v>
      </c>
      <c r="R68">
        <v>1777994</v>
      </c>
      <c r="S68" s="226">
        <v>46056.680752314816</v>
      </c>
      <c r="T68" t="s">
        <v>4157</v>
      </c>
    </row>
    <row r="69" spans="1:20">
      <c r="A69" t="s">
        <v>16</v>
      </c>
      <c r="B69" t="s">
        <v>17</v>
      </c>
      <c r="C69" t="s">
        <v>679</v>
      </c>
      <c r="D69" t="s">
        <v>1609</v>
      </c>
      <c r="E69" t="s">
        <v>1746</v>
      </c>
      <c r="F69" t="s">
        <v>420</v>
      </c>
      <c r="G69" t="s">
        <v>3792</v>
      </c>
      <c r="H69">
        <v>77</v>
      </c>
      <c r="I69" t="s">
        <v>1010</v>
      </c>
      <c r="J69" t="s">
        <v>8</v>
      </c>
      <c r="K69" t="s">
        <v>4135</v>
      </c>
      <c r="L69" s="225">
        <v>41037</v>
      </c>
      <c r="M69" s="165">
        <v>2012</v>
      </c>
      <c r="N69" t="s">
        <v>4221</v>
      </c>
      <c r="O69" t="s">
        <v>4132</v>
      </c>
      <c r="P69">
        <v>79851480905</v>
      </c>
      <c r="Q69" t="s">
        <v>4133</v>
      </c>
      <c r="R69">
        <v>1777766</v>
      </c>
      <c r="S69" s="226">
        <v>46056.584282407406</v>
      </c>
      <c r="T69" t="s">
        <v>4134</v>
      </c>
    </row>
    <row r="70" spans="1:20">
      <c r="A70" t="s">
        <v>16</v>
      </c>
      <c r="B70" t="s">
        <v>17</v>
      </c>
      <c r="C70" t="s">
        <v>680</v>
      </c>
      <c r="D70" t="s">
        <v>1244</v>
      </c>
      <c r="E70" t="s">
        <v>2030</v>
      </c>
      <c r="F70" t="s">
        <v>436</v>
      </c>
      <c r="G70" t="s">
        <v>4137</v>
      </c>
      <c r="H70">
        <v>77</v>
      </c>
      <c r="I70" t="s">
        <v>1010</v>
      </c>
      <c r="J70" t="s">
        <v>9</v>
      </c>
      <c r="K70" t="s">
        <v>4141</v>
      </c>
      <c r="L70" s="225">
        <v>40998</v>
      </c>
      <c r="M70" s="165">
        <v>2012</v>
      </c>
      <c r="N70" t="s">
        <v>4222</v>
      </c>
      <c r="O70" t="s">
        <v>4166</v>
      </c>
      <c r="P70">
        <v>79379178587</v>
      </c>
      <c r="Q70" t="s">
        <v>4167</v>
      </c>
      <c r="R70">
        <v>1778231</v>
      </c>
      <c r="S70" s="226">
        <v>46056.803900462961</v>
      </c>
      <c r="T70" t="s">
        <v>4168</v>
      </c>
    </row>
    <row r="71" spans="1:20">
      <c r="A71" t="s">
        <v>16</v>
      </c>
      <c r="B71" t="s">
        <v>17</v>
      </c>
      <c r="C71" t="s">
        <v>4223</v>
      </c>
      <c r="D71" t="s">
        <v>1656</v>
      </c>
      <c r="E71" t="s">
        <v>1262</v>
      </c>
      <c r="F71" t="s">
        <v>4287</v>
      </c>
      <c r="G71" t="s">
        <v>4224</v>
      </c>
      <c r="H71">
        <v>23</v>
      </c>
      <c r="I71" t="s">
        <v>4225</v>
      </c>
      <c r="J71" t="s">
        <v>8</v>
      </c>
      <c r="K71" t="s">
        <v>4135</v>
      </c>
      <c r="L71" s="225">
        <v>41047</v>
      </c>
      <c r="M71" s="165">
        <v>2012</v>
      </c>
      <c r="N71" t="s">
        <v>4226</v>
      </c>
      <c r="O71" t="s">
        <v>4132</v>
      </c>
      <c r="P71">
        <v>79851480905</v>
      </c>
      <c r="Q71" t="s">
        <v>4133</v>
      </c>
      <c r="R71">
        <v>1783596</v>
      </c>
      <c r="S71" s="226">
        <v>46059.575243055559</v>
      </c>
      <c r="T71" t="s">
        <v>4134</v>
      </c>
    </row>
    <row r="72" spans="1:20">
      <c r="A72" t="s">
        <v>16</v>
      </c>
      <c r="B72" t="s">
        <v>17</v>
      </c>
      <c r="C72" t="s">
        <v>769</v>
      </c>
      <c r="D72" t="s">
        <v>2347</v>
      </c>
      <c r="E72" t="s">
        <v>2551</v>
      </c>
      <c r="F72" t="s">
        <v>412</v>
      </c>
      <c r="G72" t="s">
        <v>3788</v>
      </c>
      <c r="H72">
        <v>77</v>
      </c>
      <c r="I72" t="s">
        <v>1010</v>
      </c>
      <c r="J72" t="s">
        <v>8</v>
      </c>
      <c r="K72" t="s">
        <v>4135</v>
      </c>
      <c r="L72" s="225">
        <v>41263</v>
      </c>
      <c r="M72" s="165">
        <v>2012</v>
      </c>
      <c r="N72" t="s">
        <v>4144</v>
      </c>
      <c r="O72" t="s">
        <v>4145</v>
      </c>
      <c r="P72">
        <v>79012768676</v>
      </c>
      <c r="Q72" t="s">
        <v>2313</v>
      </c>
      <c r="R72">
        <v>1782466</v>
      </c>
      <c r="S72" s="226">
        <v>46058.837106481478</v>
      </c>
      <c r="T72" t="s">
        <v>4125</v>
      </c>
    </row>
    <row r="73" spans="1:20">
      <c r="A73" t="s">
        <v>16</v>
      </c>
      <c r="B73" t="s">
        <v>17</v>
      </c>
      <c r="C73" t="s">
        <v>690</v>
      </c>
      <c r="D73" t="s">
        <v>2873</v>
      </c>
      <c r="E73" t="s">
        <v>1046</v>
      </c>
      <c r="F73" t="s">
        <v>419</v>
      </c>
      <c r="G73" t="s">
        <v>3792</v>
      </c>
      <c r="H73">
        <v>77</v>
      </c>
      <c r="I73" t="s">
        <v>1010</v>
      </c>
      <c r="J73" t="s">
        <v>8</v>
      </c>
      <c r="K73" t="s">
        <v>4135</v>
      </c>
      <c r="L73" s="225">
        <v>41563</v>
      </c>
      <c r="M73" s="165">
        <v>2013</v>
      </c>
      <c r="N73" t="s">
        <v>4227</v>
      </c>
      <c r="O73" t="s">
        <v>4132</v>
      </c>
      <c r="P73">
        <v>79851480905</v>
      </c>
      <c r="Q73" t="s">
        <v>4133</v>
      </c>
      <c r="R73">
        <v>1777766</v>
      </c>
      <c r="S73" s="226">
        <v>46056.584282407406</v>
      </c>
      <c r="T73" t="s">
        <v>4134</v>
      </c>
    </row>
    <row r="74" spans="1:20">
      <c r="A74" t="s">
        <v>16</v>
      </c>
      <c r="B74" t="s">
        <v>17</v>
      </c>
      <c r="C74" t="s">
        <v>698</v>
      </c>
      <c r="D74" t="s">
        <v>1261</v>
      </c>
      <c r="E74" t="s">
        <v>1998</v>
      </c>
      <c r="F74" t="s">
        <v>428</v>
      </c>
      <c r="G74" t="s">
        <v>3792</v>
      </c>
      <c r="H74">
        <v>77</v>
      </c>
      <c r="I74" t="s">
        <v>1010</v>
      </c>
      <c r="J74" t="s">
        <v>9</v>
      </c>
      <c r="K74" t="s">
        <v>4141</v>
      </c>
      <c r="L74" s="225">
        <v>41323</v>
      </c>
      <c r="M74" s="165">
        <v>2013</v>
      </c>
      <c r="N74" t="s">
        <v>4178</v>
      </c>
      <c r="O74" t="s">
        <v>4132</v>
      </c>
      <c r="P74">
        <v>79851480905</v>
      </c>
      <c r="Q74" t="s">
        <v>4133</v>
      </c>
      <c r="R74">
        <v>1777766</v>
      </c>
      <c r="S74" s="226">
        <v>46056.584282407406</v>
      </c>
      <c r="T74" t="s">
        <v>4134</v>
      </c>
    </row>
    <row r="75" spans="1:20">
      <c r="A75" t="s">
        <v>16</v>
      </c>
      <c r="B75" t="s">
        <v>17</v>
      </c>
      <c r="C75" t="s">
        <v>707</v>
      </c>
      <c r="D75" t="s">
        <v>1800</v>
      </c>
      <c r="E75" t="s">
        <v>1046</v>
      </c>
      <c r="F75" t="s">
        <v>411</v>
      </c>
      <c r="G75" t="s">
        <v>3870</v>
      </c>
      <c r="H75">
        <v>77</v>
      </c>
      <c r="I75" t="s">
        <v>1010</v>
      </c>
      <c r="J75" t="s">
        <v>6</v>
      </c>
      <c r="K75" t="s">
        <v>4122</v>
      </c>
      <c r="L75" s="225">
        <v>41026</v>
      </c>
      <c r="M75" s="165">
        <v>2012</v>
      </c>
      <c r="N75" t="s">
        <v>4144</v>
      </c>
      <c r="O75" t="s">
        <v>4228</v>
      </c>
      <c r="P75">
        <v>79262493268</v>
      </c>
      <c r="Q75" t="s">
        <v>4229</v>
      </c>
      <c r="R75">
        <v>1778340</v>
      </c>
      <c r="S75" s="226">
        <v>46056.852280092593</v>
      </c>
      <c r="T75" t="s">
        <v>4230</v>
      </c>
    </row>
    <row r="76" spans="1:20">
      <c r="A76" t="s">
        <v>16</v>
      </c>
      <c r="B76" t="s">
        <v>17</v>
      </c>
      <c r="C76" t="s">
        <v>710</v>
      </c>
      <c r="D76" t="s">
        <v>1184</v>
      </c>
      <c r="E76" t="s">
        <v>1746</v>
      </c>
      <c r="F76" t="s">
        <v>427</v>
      </c>
      <c r="G76" t="s">
        <v>3792</v>
      </c>
      <c r="H76">
        <v>77</v>
      </c>
      <c r="I76" t="s">
        <v>1010</v>
      </c>
      <c r="J76" t="s">
        <v>7</v>
      </c>
      <c r="K76" t="s">
        <v>4099</v>
      </c>
      <c r="L76" s="225">
        <v>41124</v>
      </c>
      <c r="M76" s="165">
        <v>2012</v>
      </c>
      <c r="N76" t="s">
        <v>4146</v>
      </c>
      <c r="O76" t="s">
        <v>4132</v>
      </c>
      <c r="P76">
        <v>79851480905</v>
      </c>
      <c r="Q76" t="s">
        <v>4133</v>
      </c>
      <c r="R76">
        <v>1777766</v>
      </c>
      <c r="S76" s="226">
        <v>46056.584282407406</v>
      </c>
      <c r="T76" t="s">
        <v>4134</v>
      </c>
    </row>
    <row r="77" spans="1:20">
      <c r="A77" t="s">
        <v>16</v>
      </c>
      <c r="B77" t="s">
        <v>17</v>
      </c>
      <c r="C77" t="s">
        <v>4231</v>
      </c>
      <c r="D77" t="s">
        <v>1045</v>
      </c>
      <c r="E77" t="s">
        <v>1746</v>
      </c>
      <c r="F77" t="s">
        <v>4232</v>
      </c>
      <c r="G77" t="s">
        <v>3799</v>
      </c>
      <c r="H77">
        <v>77</v>
      </c>
      <c r="I77" t="s">
        <v>1010</v>
      </c>
      <c r="J77" t="s">
        <v>6</v>
      </c>
      <c r="K77" t="s">
        <v>4122</v>
      </c>
      <c r="L77" s="225">
        <v>41408</v>
      </c>
      <c r="M77" s="165">
        <v>2013</v>
      </c>
      <c r="N77" t="s">
        <v>4203</v>
      </c>
      <c r="O77" t="s">
        <v>4232</v>
      </c>
      <c r="P77">
        <v>79629160479</v>
      </c>
      <c r="Q77" t="s">
        <v>4233</v>
      </c>
      <c r="R77">
        <v>1778064</v>
      </c>
      <c r="S77" s="226">
        <v>46056.715891203705</v>
      </c>
      <c r="T77" t="s">
        <v>4157</v>
      </c>
    </row>
    <row r="78" spans="1:20">
      <c r="A78" t="s">
        <v>16</v>
      </c>
      <c r="B78" t="s">
        <v>17</v>
      </c>
      <c r="C78" t="s">
        <v>795</v>
      </c>
      <c r="D78" t="s">
        <v>2640</v>
      </c>
      <c r="E78" t="s">
        <v>1000</v>
      </c>
      <c r="F78" t="s">
        <v>434</v>
      </c>
      <c r="G78" t="s">
        <v>3788</v>
      </c>
      <c r="H78">
        <v>77</v>
      </c>
      <c r="I78" t="s">
        <v>1010</v>
      </c>
      <c r="J78" t="s">
        <v>9</v>
      </c>
      <c r="K78" t="s">
        <v>4141</v>
      </c>
      <c r="L78" s="225">
        <v>41516</v>
      </c>
      <c r="M78" s="165">
        <v>2013</v>
      </c>
      <c r="N78" t="s">
        <v>4200</v>
      </c>
      <c r="O78" t="s">
        <v>3644</v>
      </c>
      <c r="P78">
        <v>79776219848</v>
      </c>
      <c r="Q78" t="s">
        <v>4124</v>
      </c>
      <c r="R78">
        <v>1777882</v>
      </c>
      <c r="S78" s="226">
        <v>46056.625613425924</v>
      </c>
      <c r="T78" t="s">
        <v>4125</v>
      </c>
    </row>
    <row r="79" spans="1:20">
      <c r="A79" t="s">
        <v>16</v>
      </c>
      <c r="B79" t="s">
        <v>17</v>
      </c>
      <c r="C79" t="s">
        <v>827</v>
      </c>
      <c r="D79" t="s">
        <v>1134</v>
      </c>
      <c r="E79" t="s">
        <v>1494</v>
      </c>
      <c r="F79" t="s">
        <v>418</v>
      </c>
      <c r="G79" t="s">
        <v>4154</v>
      </c>
      <c r="H79">
        <v>77</v>
      </c>
      <c r="I79" t="s">
        <v>1010</v>
      </c>
      <c r="J79" t="s">
        <v>9</v>
      </c>
      <c r="K79" t="s">
        <v>4141</v>
      </c>
      <c r="L79" s="225">
        <v>41187</v>
      </c>
      <c r="M79" s="165">
        <v>2012</v>
      </c>
      <c r="N79" t="s">
        <v>4234</v>
      </c>
      <c r="O79" t="s">
        <v>4235</v>
      </c>
      <c r="P79">
        <v>79035161002</v>
      </c>
      <c r="Q79" t="s">
        <v>2137</v>
      </c>
      <c r="R79">
        <v>1777335</v>
      </c>
      <c r="S79" s="226">
        <v>46056.428946759261</v>
      </c>
      <c r="T79" t="s">
        <v>4157</v>
      </c>
    </row>
    <row r="80" spans="1:20">
      <c r="A80" t="s">
        <v>18</v>
      </c>
      <c r="B80" t="s">
        <v>17</v>
      </c>
      <c r="C80" t="s">
        <v>736</v>
      </c>
      <c r="D80" t="s">
        <v>1609</v>
      </c>
      <c r="E80" t="s">
        <v>1123</v>
      </c>
      <c r="F80" t="s">
        <v>455</v>
      </c>
      <c r="G80" t="s">
        <v>3788</v>
      </c>
      <c r="H80">
        <v>77</v>
      </c>
      <c r="I80" t="s">
        <v>1010</v>
      </c>
      <c r="J80" t="s">
        <v>7</v>
      </c>
      <c r="K80" t="s">
        <v>4099</v>
      </c>
      <c r="L80" s="225">
        <v>40714</v>
      </c>
      <c r="M80" s="165">
        <v>2011</v>
      </c>
      <c r="N80" t="s">
        <v>4200</v>
      </c>
      <c r="O80" t="s">
        <v>3644</v>
      </c>
      <c r="P80">
        <v>79776219848</v>
      </c>
      <c r="Q80" t="s">
        <v>4124</v>
      </c>
      <c r="R80">
        <v>1777882</v>
      </c>
      <c r="S80" s="226">
        <v>46056.625613425924</v>
      </c>
      <c r="T80" t="s">
        <v>4125</v>
      </c>
    </row>
    <row r="81" spans="1:20">
      <c r="A81" t="s">
        <v>18</v>
      </c>
      <c r="B81" t="s">
        <v>17</v>
      </c>
      <c r="C81" t="s">
        <v>626</v>
      </c>
      <c r="D81" t="s">
        <v>2325</v>
      </c>
      <c r="E81" t="s">
        <v>1439</v>
      </c>
      <c r="F81" t="s">
        <v>464</v>
      </c>
      <c r="G81" t="s">
        <v>3792</v>
      </c>
      <c r="H81">
        <v>77</v>
      </c>
      <c r="I81" t="s">
        <v>1010</v>
      </c>
      <c r="J81" t="s">
        <v>7</v>
      </c>
      <c r="K81" t="s">
        <v>4099</v>
      </c>
      <c r="L81" s="225">
        <v>40361</v>
      </c>
      <c r="M81" s="165">
        <v>2010</v>
      </c>
      <c r="N81" t="s">
        <v>4236</v>
      </c>
      <c r="O81" t="s">
        <v>4132</v>
      </c>
      <c r="P81">
        <v>79851480905</v>
      </c>
      <c r="Q81" t="s">
        <v>4133</v>
      </c>
      <c r="R81">
        <v>1777766</v>
      </c>
      <c r="S81" s="226">
        <v>46056.584282407406</v>
      </c>
      <c r="T81" t="s">
        <v>4134</v>
      </c>
    </row>
    <row r="82" spans="1:20">
      <c r="A82" t="s">
        <v>18</v>
      </c>
      <c r="B82" t="s">
        <v>17</v>
      </c>
      <c r="C82" t="s">
        <v>636</v>
      </c>
      <c r="D82" t="s">
        <v>1253</v>
      </c>
      <c r="E82" t="s">
        <v>1114</v>
      </c>
      <c r="F82" t="s">
        <v>461</v>
      </c>
      <c r="G82" t="s">
        <v>3792</v>
      </c>
      <c r="H82">
        <v>77</v>
      </c>
      <c r="I82" t="s">
        <v>1010</v>
      </c>
      <c r="J82" t="s">
        <v>7</v>
      </c>
      <c r="K82" t="s">
        <v>4099</v>
      </c>
      <c r="L82" s="225">
        <v>40200</v>
      </c>
      <c r="M82" s="165">
        <v>2010</v>
      </c>
      <c r="N82" t="s">
        <v>4237</v>
      </c>
      <c r="O82" t="s">
        <v>4132</v>
      </c>
      <c r="P82">
        <v>79851480905</v>
      </c>
      <c r="Q82" t="s">
        <v>4133</v>
      </c>
      <c r="R82">
        <v>1777766</v>
      </c>
      <c r="S82" s="226">
        <v>46056.584282407406</v>
      </c>
      <c r="T82" t="s">
        <v>4134</v>
      </c>
    </row>
    <row r="83" spans="1:20">
      <c r="A83" t="s">
        <v>18</v>
      </c>
      <c r="B83" t="s">
        <v>17</v>
      </c>
      <c r="C83" t="s">
        <v>802</v>
      </c>
      <c r="D83" t="s">
        <v>1652</v>
      </c>
      <c r="E83" t="s">
        <v>1998</v>
      </c>
      <c r="F83" t="s">
        <v>445</v>
      </c>
      <c r="G83" t="s">
        <v>4154</v>
      </c>
      <c r="H83">
        <v>77</v>
      </c>
      <c r="I83" t="s">
        <v>1010</v>
      </c>
      <c r="J83" t="s">
        <v>7</v>
      </c>
      <c r="K83" t="s">
        <v>4099</v>
      </c>
      <c r="L83" s="225">
        <v>40786</v>
      </c>
      <c r="M83" s="165">
        <v>2011</v>
      </c>
      <c r="N83" t="s">
        <v>4138</v>
      </c>
      <c r="O83" t="s">
        <v>445</v>
      </c>
      <c r="P83">
        <v>79645521337</v>
      </c>
      <c r="Q83" t="s">
        <v>2004</v>
      </c>
      <c r="R83">
        <v>1777331</v>
      </c>
      <c r="S83" s="226">
        <v>46056.426620370374</v>
      </c>
      <c r="T83" t="s">
        <v>4238</v>
      </c>
    </row>
    <row r="84" spans="1:20">
      <c r="A84" t="s">
        <v>18</v>
      </c>
      <c r="B84" t="s">
        <v>17</v>
      </c>
      <c r="C84" t="s">
        <v>637</v>
      </c>
      <c r="D84" t="s">
        <v>1295</v>
      </c>
      <c r="E84" t="s">
        <v>1998</v>
      </c>
      <c r="F84" t="s">
        <v>440</v>
      </c>
      <c r="G84" t="s">
        <v>3792</v>
      </c>
      <c r="H84">
        <v>77</v>
      </c>
      <c r="I84" t="s">
        <v>1010</v>
      </c>
      <c r="J84" t="s">
        <v>19</v>
      </c>
      <c r="K84" t="s">
        <v>4239</v>
      </c>
      <c r="L84" s="225">
        <v>40744</v>
      </c>
      <c r="M84" s="165">
        <v>2011</v>
      </c>
      <c r="N84" t="s">
        <v>4240</v>
      </c>
      <c r="O84" t="s">
        <v>4132</v>
      </c>
      <c r="P84">
        <v>79851480905</v>
      </c>
      <c r="Q84" t="s">
        <v>4133</v>
      </c>
      <c r="R84">
        <v>1777766</v>
      </c>
      <c r="S84" s="226">
        <v>46056.584282407406</v>
      </c>
      <c r="T84" t="s">
        <v>4134</v>
      </c>
    </row>
    <row r="85" spans="1:20">
      <c r="A85" t="s">
        <v>18</v>
      </c>
      <c r="B85" t="s">
        <v>17</v>
      </c>
      <c r="C85" t="s">
        <v>746</v>
      </c>
      <c r="D85" t="s">
        <v>2347</v>
      </c>
      <c r="E85" t="s">
        <v>2348</v>
      </c>
      <c r="F85" t="s">
        <v>453</v>
      </c>
      <c r="G85" t="s">
        <v>4160</v>
      </c>
      <c r="H85">
        <v>77</v>
      </c>
      <c r="I85" t="s">
        <v>1010</v>
      </c>
      <c r="J85" t="s">
        <v>7</v>
      </c>
      <c r="K85" t="s">
        <v>4099</v>
      </c>
      <c r="L85" s="225">
        <v>40099</v>
      </c>
      <c r="M85" s="165">
        <v>2009</v>
      </c>
      <c r="N85" t="s">
        <v>4123</v>
      </c>
      <c r="O85" t="s">
        <v>3642</v>
      </c>
      <c r="P85">
        <v>79268301834</v>
      </c>
      <c r="Q85" t="s">
        <v>4162</v>
      </c>
      <c r="R85">
        <v>1777615</v>
      </c>
      <c r="S85" s="226">
        <v>46056.526863425926</v>
      </c>
      <c r="T85" t="s">
        <v>4163</v>
      </c>
    </row>
    <row r="86" spans="1:20">
      <c r="A86" t="s">
        <v>18</v>
      </c>
      <c r="B86" t="s">
        <v>17</v>
      </c>
      <c r="C86" t="s">
        <v>644</v>
      </c>
      <c r="D86" t="s">
        <v>1184</v>
      </c>
      <c r="E86" t="s">
        <v>1077</v>
      </c>
      <c r="F86" t="s">
        <v>439</v>
      </c>
      <c r="G86" t="s">
        <v>3792</v>
      </c>
      <c r="H86">
        <v>77</v>
      </c>
      <c r="I86" t="s">
        <v>1010</v>
      </c>
      <c r="J86" t="s">
        <v>8</v>
      </c>
      <c r="K86" t="s">
        <v>4135</v>
      </c>
      <c r="L86" s="225">
        <v>40742</v>
      </c>
      <c r="M86" s="165">
        <v>2011</v>
      </c>
      <c r="N86" t="s">
        <v>4241</v>
      </c>
      <c r="O86" t="s">
        <v>4132</v>
      </c>
      <c r="P86">
        <v>79851480905</v>
      </c>
      <c r="Q86" t="s">
        <v>4133</v>
      </c>
      <c r="R86">
        <v>1777766</v>
      </c>
      <c r="S86" s="226">
        <v>46056.584282407406</v>
      </c>
      <c r="T86" t="s">
        <v>4134</v>
      </c>
    </row>
    <row r="87" spans="1:20">
      <c r="A87" t="s">
        <v>18</v>
      </c>
      <c r="B87" t="s">
        <v>17</v>
      </c>
      <c r="C87" t="s">
        <v>749</v>
      </c>
      <c r="D87" t="s">
        <v>1295</v>
      </c>
      <c r="E87" t="s">
        <v>2381</v>
      </c>
      <c r="F87" t="s">
        <v>557</v>
      </c>
      <c r="G87" t="s">
        <v>3788</v>
      </c>
      <c r="H87">
        <v>77</v>
      </c>
      <c r="I87" t="s">
        <v>1010</v>
      </c>
      <c r="J87" t="s">
        <v>7</v>
      </c>
      <c r="K87" t="s">
        <v>4099</v>
      </c>
      <c r="L87" s="225">
        <v>40042</v>
      </c>
      <c r="M87" s="165">
        <v>2009</v>
      </c>
      <c r="N87" t="s">
        <v>4198</v>
      </c>
      <c r="O87" t="s">
        <v>3644</v>
      </c>
      <c r="P87">
        <v>79776219848</v>
      </c>
      <c r="Q87" t="s">
        <v>4124</v>
      </c>
      <c r="R87">
        <v>1777882</v>
      </c>
      <c r="S87" s="226">
        <v>46056.625613425924</v>
      </c>
      <c r="T87" t="s">
        <v>4125</v>
      </c>
    </row>
    <row r="88" spans="1:20">
      <c r="A88" t="s">
        <v>18</v>
      </c>
      <c r="B88" t="s">
        <v>17</v>
      </c>
      <c r="C88" t="s">
        <v>646</v>
      </c>
      <c r="D88" t="s">
        <v>1656</v>
      </c>
      <c r="E88" t="s">
        <v>1111</v>
      </c>
      <c r="F88" t="s">
        <v>451</v>
      </c>
      <c r="G88" t="s">
        <v>3792</v>
      </c>
      <c r="H88">
        <v>77</v>
      </c>
      <c r="I88" t="s">
        <v>1010</v>
      </c>
      <c r="J88" t="s">
        <v>9</v>
      </c>
      <c r="K88" t="s">
        <v>4141</v>
      </c>
      <c r="L88" s="225">
        <v>40717</v>
      </c>
      <c r="M88" s="165">
        <v>2011</v>
      </c>
      <c r="N88" t="s">
        <v>4242</v>
      </c>
      <c r="O88" t="s">
        <v>4132</v>
      </c>
      <c r="P88">
        <v>79851480905</v>
      </c>
      <c r="Q88" t="s">
        <v>4133</v>
      </c>
      <c r="R88">
        <v>1777766</v>
      </c>
      <c r="S88" s="226">
        <v>46056.584282407406</v>
      </c>
      <c r="T88" t="s">
        <v>4134</v>
      </c>
    </row>
    <row r="89" spans="1:20">
      <c r="A89" t="s">
        <v>18</v>
      </c>
      <c r="B89" t="s">
        <v>17</v>
      </c>
      <c r="C89" t="s">
        <v>648</v>
      </c>
      <c r="D89" t="s">
        <v>2180</v>
      </c>
      <c r="E89" t="s">
        <v>1412</v>
      </c>
      <c r="F89" t="s">
        <v>452</v>
      </c>
      <c r="G89" t="s">
        <v>3792</v>
      </c>
      <c r="H89">
        <v>77</v>
      </c>
      <c r="I89" t="s">
        <v>1010</v>
      </c>
      <c r="J89" t="s">
        <v>7</v>
      </c>
      <c r="K89" t="s">
        <v>4099</v>
      </c>
      <c r="L89" s="225">
        <v>40608</v>
      </c>
      <c r="M89" s="165">
        <v>2011</v>
      </c>
      <c r="N89" t="s">
        <v>4243</v>
      </c>
      <c r="O89" t="s">
        <v>4132</v>
      </c>
      <c r="P89">
        <v>79851480905</v>
      </c>
      <c r="Q89" t="s">
        <v>4133</v>
      </c>
      <c r="R89">
        <v>1777766</v>
      </c>
      <c r="S89" s="226">
        <v>46056.584282407406</v>
      </c>
      <c r="T89" t="s">
        <v>4134</v>
      </c>
    </row>
    <row r="90" spans="1:20">
      <c r="A90" t="s">
        <v>18</v>
      </c>
      <c r="B90" t="s">
        <v>17</v>
      </c>
      <c r="C90" t="s">
        <v>652</v>
      </c>
      <c r="D90" t="s">
        <v>2388</v>
      </c>
      <c r="E90" t="s">
        <v>1123</v>
      </c>
      <c r="F90" t="s">
        <v>443</v>
      </c>
      <c r="G90" t="s">
        <v>3792</v>
      </c>
      <c r="H90">
        <v>77</v>
      </c>
      <c r="I90" t="s">
        <v>1010</v>
      </c>
      <c r="J90" t="s">
        <v>7</v>
      </c>
      <c r="K90" t="s">
        <v>4099</v>
      </c>
      <c r="L90" s="225">
        <v>40044</v>
      </c>
      <c r="M90" s="165">
        <v>2009</v>
      </c>
      <c r="N90" t="s">
        <v>4182</v>
      </c>
      <c r="O90" t="s">
        <v>4132</v>
      </c>
      <c r="P90">
        <v>79851480905</v>
      </c>
      <c r="Q90" t="s">
        <v>4133</v>
      </c>
      <c r="R90">
        <v>1777766</v>
      </c>
      <c r="S90" s="226">
        <v>46056.584282407406</v>
      </c>
      <c r="T90" t="s">
        <v>4134</v>
      </c>
    </row>
    <row r="91" spans="1:20">
      <c r="A91" t="s">
        <v>18</v>
      </c>
      <c r="B91" t="s">
        <v>17</v>
      </c>
      <c r="C91" t="s">
        <v>4244</v>
      </c>
      <c r="D91" t="s">
        <v>1261</v>
      </c>
      <c r="E91" t="s">
        <v>1114</v>
      </c>
      <c r="F91" t="s">
        <v>459</v>
      </c>
      <c r="G91" t="s">
        <v>3911</v>
      </c>
      <c r="H91">
        <v>52</v>
      </c>
      <c r="I91" t="s">
        <v>21</v>
      </c>
      <c r="J91" t="s">
        <v>9</v>
      </c>
      <c r="K91" t="s">
        <v>4141</v>
      </c>
      <c r="L91" s="225">
        <v>40596</v>
      </c>
      <c r="M91" s="165">
        <v>2011</v>
      </c>
      <c r="N91" t="s">
        <v>4245</v>
      </c>
      <c r="O91" t="s">
        <v>4246</v>
      </c>
      <c r="P91">
        <v>79200661860</v>
      </c>
      <c r="Q91" t="s">
        <v>4247</v>
      </c>
      <c r="R91">
        <v>1784413</v>
      </c>
      <c r="S91" s="226">
        <v>46060.551365740743</v>
      </c>
      <c r="T91" t="s">
        <v>4168</v>
      </c>
    </row>
    <row r="92" spans="1:20">
      <c r="A92" t="s">
        <v>18</v>
      </c>
      <c r="B92" t="s">
        <v>17</v>
      </c>
      <c r="C92" t="s">
        <v>656</v>
      </c>
      <c r="D92" t="s">
        <v>2145</v>
      </c>
      <c r="E92" t="s">
        <v>1354</v>
      </c>
      <c r="F92" t="s">
        <v>438</v>
      </c>
      <c r="G92" t="s">
        <v>3792</v>
      </c>
      <c r="H92">
        <v>77</v>
      </c>
      <c r="I92" t="s">
        <v>1010</v>
      </c>
      <c r="J92" t="s">
        <v>19</v>
      </c>
      <c r="K92" t="s">
        <v>4239</v>
      </c>
      <c r="L92" s="225">
        <v>40324</v>
      </c>
      <c r="M92" s="165">
        <v>2010</v>
      </c>
      <c r="N92" t="s">
        <v>4248</v>
      </c>
      <c r="O92" t="s">
        <v>4132</v>
      </c>
      <c r="P92">
        <v>79851480905</v>
      </c>
      <c r="Q92" t="s">
        <v>4133</v>
      </c>
      <c r="R92">
        <v>1777766</v>
      </c>
      <c r="S92" s="226">
        <v>46056.584282407406</v>
      </c>
      <c r="T92" t="s">
        <v>4134</v>
      </c>
    </row>
    <row r="93" spans="1:20">
      <c r="A93" t="s">
        <v>18</v>
      </c>
      <c r="B93" t="s">
        <v>17</v>
      </c>
      <c r="C93" t="s">
        <v>661</v>
      </c>
      <c r="D93" t="s">
        <v>2873</v>
      </c>
      <c r="E93" t="s">
        <v>1077</v>
      </c>
      <c r="F93" t="s">
        <v>446</v>
      </c>
      <c r="G93" t="s">
        <v>3792</v>
      </c>
      <c r="H93">
        <v>77</v>
      </c>
      <c r="I93" t="s">
        <v>1010</v>
      </c>
      <c r="J93" t="s">
        <v>7</v>
      </c>
      <c r="K93" t="s">
        <v>4099</v>
      </c>
      <c r="L93" s="225">
        <v>40212</v>
      </c>
      <c r="M93" s="165">
        <v>2010</v>
      </c>
      <c r="N93" t="s">
        <v>4249</v>
      </c>
      <c r="O93" t="s">
        <v>4132</v>
      </c>
      <c r="P93">
        <v>79851480905</v>
      </c>
      <c r="Q93" t="s">
        <v>4133</v>
      </c>
      <c r="R93">
        <v>1777766</v>
      </c>
      <c r="S93" s="226">
        <v>46056.584282407406</v>
      </c>
      <c r="T93" t="s">
        <v>4134</v>
      </c>
    </row>
    <row r="94" spans="1:20">
      <c r="A94" t="s">
        <v>18</v>
      </c>
      <c r="B94" t="s">
        <v>17</v>
      </c>
      <c r="C94" t="s">
        <v>669</v>
      </c>
      <c r="D94" t="s">
        <v>1379</v>
      </c>
      <c r="E94" t="s">
        <v>1262</v>
      </c>
      <c r="F94" t="s">
        <v>457</v>
      </c>
      <c r="G94" t="s">
        <v>3792</v>
      </c>
      <c r="H94">
        <v>77</v>
      </c>
      <c r="I94" t="s">
        <v>1010</v>
      </c>
      <c r="J94" t="s">
        <v>7</v>
      </c>
      <c r="K94" t="s">
        <v>4099</v>
      </c>
      <c r="L94" s="225">
        <v>40041</v>
      </c>
      <c r="M94" s="165">
        <v>2009</v>
      </c>
      <c r="N94" t="s">
        <v>4250</v>
      </c>
      <c r="O94" t="s">
        <v>4132</v>
      </c>
      <c r="P94">
        <v>79851480905</v>
      </c>
      <c r="Q94" t="s">
        <v>4133</v>
      </c>
      <c r="R94">
        <v>1777766</v>
      </c>
      <c r="S94" s="226">
        <v>46056.584282407406</v>
      </c>
      <c r="T94" t="s">
        <v>4134</v>
      </c>
    </row>
    <row r="95" spans="1:20">
      <c r="A95" t="s">
        <v>18</v>
      </c>
      <c r="B95" t="s">
        <v>17</v>
      </c>
      <c r="C95" t="s">
        <v>762</v>
      </c>
      <c r="D95" t="s">
        <v>2261</v>
      </c>
      <c r="E95" t="s">
        <v>1000</v>
      </c>
      <c r="F95" t="s">
        <v>463</v>
      </c>
      <c r="G95" t="s">
        <v>3788</v>
      </c>
      <c r="H95">
        <v>77</v>
      </c>
      <c r="I95" t="s">
        <v>1010</v>
      </c>
      <c r="J95" t="s">
        <v>7</v>
      </c>
      <c r="K95" t="s">
        <v>4099</v>
      </c>
      <c r="L95" s="225">
        <v>39978</v>
      </c>
      <c r="M95" s="165">
        <v>2009</v>
      </c>
      <c r="N95" t="s">
        <v>4251</v>
      </c>
      <c r="O95" t="s">
        <v>3644</v>
      </c>
      <c r="P95">
        <v>79776219848</v>
      </c>
      <c r="Q95" t="s">
        <v>4124</v>
      </c>
      <c r="R95">
        <v>1777882</v>
      </c>
      <c r="S95" s="226">
        <v>46056.625613425924</v>
      </c>
      <c r="T95" t="s">
        <v>4125</v>
      </c>
    </row>
    <row r="96" spans="1:20">
      <c r="A96" t="s">
        <v>18</v>
      </c>
      <c r="B96" t="s">
        <v>17</v>
      </c>
      <c r="C96" t="s">
        <v>765</v>
      </c>
      <c r="D96" t="s">
        <v>2524</v>
      </c>
      <c r="E96" t="s">
        <v>2525</v>
      </c>
      <c r="F96" t="s">
        <v>437</v>
      </c>
      <c r="G96" t="s">
        <v>3788</v>
      </c>
      <c r="H96">
        <v>77</v>
      </c>
      <c r="I96" t="s">
        <v>1010</v>
      </c>
      <c r="J96" t="s">
        <v>7</v>
      </c>
      <c r="K96" t="s">
        <v>4099</v>
      </c>
      <c r="L96" s="225">
        <v>40330</v>
      </c>
      <c r="M96" s="165">
        <v>2010</v>
      </c>
      <c r="N96" t="s">
        <v>4144</v>
      </c>
      <c r="O96" t="s">
        <v>4145</v>
      </c>
      <c r="P96">
        <v>79012768676</v>
      </c>
      <c r="Q96" t="s">
        <v>2313</v>
      </c>
      <c r="R96">
        <v>1782466</v>
      </c>
      <c r="S96" s="226">
        <v>46058.837106481478</v>
      </c>
      <c r="T96" t="s">
        <v>4125</v>
      </c>
    </row>
    <row r="97" spans="1:20">
      <c r="A97" t="s">
        <v>18</v>
      </c>
      <c r="B97" t="s">
        <v>17</v>
      </c>
      <c r="C97" t="s">
        <v>1526</v>
      </c>
      <c r="D97" t="s">
        <v>1253</v>
      </c>
      <c r="E97" t="s">
        <v>1527</v>
      </c>
      <c r="F97" t="s">
        <v>441</v>
      </c>
      <c r="G97" t="s">
        <v>3788</v>
      </c>
      <c r="H97">
        <v>77</v>
      </c>
      <c r="I97" t="s">
        <v>1010</v>
      </c>
      <c r="J97" t="s">
        <v>8</v>
      </c>
      <c r="K97" t="s">
        <v>4135</v>
      </c>
      <c r="L97" s="225">
        <v>40549</v>
      </c>
      <c r="M97" s="165">
        <v>2011</v>
      </c>
      <c r="N97" t="s">
        <v>4144</v>
      </c>
      <c r="O97" t="s">
        <v>4145</v>
      </c>
      <c r="P97">
        <v>79012768676</v>
      </c>
      <c r="Q97" t="s">
        <v>2313</v>
      </c>
      <c r="R97">
        <v>1782466</v>
      </c>
      <c r="S97" s="226">
        <v>46058.837106481478</v>
      </c>
      <c r="T97" t="s">
        <v>4125</v>
      </c>
    </row>
    <row r="98" spans="1:20">
      <c r="A98" t="s">
        <v>18</v>
      </c>
      <c r="B98" t="s">
        <v>17</v>
      </c>
      <c r="C98" t="s">
        <v>768</v>
      </c>
      <c r="D98" t="s">
        <v>1209</v>
      </c>
      <c r="E98" t="s">
        <v>1372</v>
      </c>
      <c r="F98" t="s">
        <v>466</v>
      </c>
      <c r="G98" t="s">
        <v>3788</v>
      </c>
      <c r="H98">
        <v>77</v>
      </c>
      <c r="I98" t="s">
        <v>1010</v>
      </c>
      <c r="J98" t="s">
        <v>7</v>
      </c>
      <c r="K98" t="s">
        <v>4099</v>
      </c>
      <c r="L98" s="225">
        <v>39938</v>
      </c>
      <c r="M98" s="165">
        <v>2009</v>
      </c>
      <c r="N98" t="s">
        <v>4252</v>
      </c>
      <c r="O98" t="s">
        <v>3644</v>
      </c>
      <c r="P98">
        <v>79776219848</v>
      </c>
      <c r="Q98" t="s">
        <v>4124</v>
      </c>
      <c r="R98">
        <v>1777882</v>
      </c>
      <c r="S98" s="226">
        <v>46056.625613425924</v>
      </c>
      <c r="T98" t="s">
        <v>4125</v>
      </c>
    </row>
    <row r="99" spans="1:20">
      <c r="A99" t="s">
        <v>18</v>
      </c>
      <c r="B99" t="s">
        <v>17</v>
      </c>
      <c r="C99" t="s">
        <v>681</v>
      </c>
      <c r="D99" t="s">
        <v>1102</v>
      </c>
      <c r="E99" t="s">
        <v>1123</v>
      </c>
      <c r="F99" t="s">
        <v>456</v>
      </c>
      <c r="G99" t="s">
        <v>3792</v>
      </c>
      <c r="H99">
        <v>77</v>
      </c>
      <c r="I99" t="s">
        <v>1010</v>
      </c>
      <c r="J99" t="s">
        <v>7</v>
      </c>
      <c r="K99" t="s">
        <v>4099</v>
      </c>
      <c r="L99" s="225">
        <v>40116</v>
      </c>
      <c r="M99" s="165">
        <v>2009</v>
      </c>
      <c r="N99" t="s">
        <v>4253</v>
      </c>
      <c r="O99" t="s">
        <v>4132</v>
      </c>
      <c r="P99">
        <v>79851480905</v>
      </c>
      <c r="Q99" t="s">
        <v>4133</v>
      </c>
      <c r="R99">
        <v>1777766</v>
      </c>
      <c r="S99" s="226">
        <v>46056.584282407406</v>
      </c>
      <c r="T99" t="s">
        <v>4134</v>
      </c>
    </row>
    <row r="100" spans="1:20">
      <c r="A100" t="s">
        <v>18</v>
      </c>
      <c r="B100" t="s">
        <v>17</v>
      </c>
      <c r="C100" t="s">
        <v>683</v>
      </c>
      <c r="D100" t="s">
        <v>1113</v>
      </c>
      <c r="E100" t="s">
        <v>1527</v>
      </c>
      <c r="F100" t="s">
        <v>449</v>
      </c>
      <c r="G100" t="s">
        <v>3792</v>
      </c>
      <c r="H100">
        <v>77</v>
      </c>
      <c r="I100" t="s">
        <v>1010</v>
      </c>
      <c r="J100" t="s">
        <v>7</v>
      </c>
      <c r="K100" t="s">
        <v>4099</v>
      </c>
      <c r="L100" s="225">
        <v>39866</v>
      </c>
      <c r="M100" s="165">
        <v>2009</v>
      </c>
      <c r="N100" t="s">
        <v>4254</v>
      </c>
      <c r="O100" t="s">
        <v>4132</v>
      </c>
      <c r="P100">
        <v>79851480905</v>
      </c>
      <c r="Q100" t="s">
        <v>4133</v>
      </c>
      <c r="R100">
        <v>1777766</v>
      </c>
      <c r="S100" s="226">
        <v>46056.584282407406</v>
      </c>
      <c r="T100" t="s">
        <v>4134</v>
      </c>
    </row>
    <row r="101" spans="1:20">
      <c r="A101" t="s">
        <v>18</v>
      </c>
      <c r="B101" t="s">
        <v>17</v>
      </c>
      <c r="C101" t="s">
        <v>685</v>
      </c>
      <c r="D101" t="s">
        <v>1261</v>
      </c>
      <c r="E101" t="s">
        <v>1380</v>
      </c>
      <c r="F101" t="s">
        <v>460</v>
      </c>
      <c r="G101" t="s">
        <v>3792</v>
      </c>
      <c r="H101">
        <v>77</v>
      </c>
      <c r="I101" t="s">
        <v>1010</v>
      </c>
      <c r="J101" t="s">
        <v>7</v>
      </c>
      <c r="K101" t="s">
        <v>4099</v>
      </c>
      <c r="L101" s="225">
        <v>40591</v>
      </c>
      <c r="M101" s="165">
        <v>2011</v>
      </c>
      <c r="N101" t="s">
        <v>4198</v>
      </c>
      <c r="O101" t="s">
        <v>4132</v>
      </c>
      <c r="P101">
        <v>79851480905</v>
      </c>
      <c r="Q101" t="s">
        <v>4133</v>
      </c>
      <c r="R101">
        <v>1777766</v>
      </c>
      <c r="S101" s="226">
        <v>46056.584282407406</v>
      </c>
      <c r="T101" t="s">
        <v>4134</v>
      </c>
    </row>
    <row r="102" spans="1:20">
      <c r="A102" t="s">
        <v>18</v>
      </c>
      <c r="B102" t="s">
        <v>17</v>
      </c>
      <c r="C102" t="s">
        <v>686</v>
      </c>
      <c r="D102" t="s">
        <v>1631</v>
      </c>
      <c r="E102" t="s">
        <v>1372</v>
      </c>
      <c r="F102" t="s">
        <v>454</v>
      </c>
      <c r="G102" t="s">
        <v>3792</v>
      </c>
      <c r="H102">
        <v>77</v>
      </c>
      <c r="I102" t="s">
        <v>1010</v>
      </c>
      <c r="J102" t="s">
        <v>9</v>
      </c>
      <c r="K102" t="s">
        <v>4141</v>
      </c>
      <c r="L102" s="225">
        <v>40904</v>
      </c>
      <c r="M102" s="165">
        <v>2011</v>
      </c>
      <c r="N102" t="s">
        <v>4123</v>
      </c>
      <c r="O102" t="s">
        <v>4132</v>
      </c>
      <c r="P102">
        <v>79851480905</v>
      </c>
      <c r="Q102" t="s">
        <v>4133</v>
      </c>
      <c r="R102">
        <v>1777766</v>
      </c>
      <c r="S102" s="226">
        <v>46056.584282407406</v>
      </c>
      <c r="T102" t="s">
        <v>4134</v>
      </c>
    </row>
    <row r="103" spans="1:20">
      <c r="A103" t="s">
        <v>18</v>
      </c>
      <c r="B103" t="s">
        <v>17</v>
      </c>
      <c r="C103" t="s">
        <v>688</v>
      </c>
      <c r="D103" t="s">
        <v>1865</v>
      </c>
      <c r="E103" t="s">
        <v>1000</v>
      </c>
      <c r="F103" t="s">
        <v>444</v>
      </c>
      <c r="G103" t="s">
        <v>3792</v>
      </c>
      <c r="H103">
        <v>77</v>
      </c>
      <c r="I103" t="s">
        <v>1010</v>
      </c>
      <c r="J103" t="s">
        <v>9</v>
      </c>
      <c r="K103" t="s">
        <v>4141</v>
      </c>
      <c r="L103" s="225">
        <v>40150</v>
      </c>
      <c r="M103" s="165">
        <v>2009</v>
      </c>
      <c r="N103" t="s">
        <v>4182</v>
      </c>
      <c r="O103" t="s">
        <v>4132</v>
      </c>
      <c r="P103">
        <v>79851480905</v>
      </c>
      <c r="Q103" t="s">
        <v>4133</v>
      </c>
      <c r="R103">
        <v>1777766</v>
      </c>
      <c r="S103" s="226">
        <v>46056.584282407406</v>
      </c>
      <c r="T103" t="s">
        <v>4134</v>
      </c>
    </row>
    <row r="104" spans="1:20">
      <c r="A104" t="s">
        <v>18</v>
      </c>
      <c r="B104" t="s">
        <v>17</v>
      </c>
      <c r="C104" t="s">
        <v>781</v>
      </c>
      <c r="D104" t="s">
        <v>1865</v>
      </c>
      <c r="E104" t="s">
        <v>1123</v>
      </c>
      <c r="F104" t="s">
        <v>450</v>
      </c>
      <c r="G104" t="s">
        <v>3788</v>
      </c>
      <c r="H104">
        <v>77</v>
      </c>
      <c r="I104" t="s">
        <v>1010</v>
      </c>
      <c r="J104" t="s">
        <v>9</v>
      </c>
      <c r="K104" t="s">
        <v>4141</v>
      </c>
      <c r="L104" s="225">
        <v>40876</v>
      </c>
      <c r="M104" s="165">
        <v>2011</v>
      </c>
      <c r="N104" t="s">
        <v>4179</v>
      </c>
      <c r="O104" t="s">
        <v>3644</v>
      </c>
      <c r="P104">
        <v>79776219848</v>
      </c>
      <c r="Q104" t="s">
        <v>4124</v>
      </c>
      <c r="R104">
        <v>1777882</v>
      </c>
      <c r="S104" s="226">
        <v>46056.625613425924</v>
      </c>
      <c r="T104" t="s">
        <v>4125</v>
      </c>
    </row>
    <row r="105" spans="1:20">
      <c r="A105" t="s">
        <v>18</v>
      </c>
      <c r="B105" t="s">
        <v>17</v>
      </c>
      <c r="C105" t="s">
        <v>4147</v>
      </c>
      <c r="D105" t="s">
        <v>1667</v>
      </c>
      <c r="E105" t="s">
        <v>1046</v>
      </c>
      <c r="F105" t="s">
        <v>4107</v>
      </c>
      <c r="G105" t="s">
        <v>4148</v>
      </c>
      <c r="H105">
        <v>76</v>
      </c>
      <c r="I105" t="s">
        <v>4149</v>
      </c>
      <c r="J105" t="s">
        <v>7</v>
      </c>
      <c r="K105" t="s">
        <v>4099</v>
      </c>
      <c r="L105" s="225">
        <v>40292</v>
      </c>
      <c r="M105" s="165">
        <v>2010</v>
      </c>
      <c r="N105" t="s">
        <v>4255</v>
      </c>
      <c r="O105" t="s">
        <v>4151</v>
      </c>
      <c r="P105">
        <v>79206505071</v>
      </c>
      <c r="Q105" t="s">
        <v>4152</v>
      </c>
      <c r="R105">
        <v>1778460</v>
      </c>
      <c r="S105" s="226">
        <v>46056.896249999998</v>
      </c>
      <c r="T105" t="s">
        <v>4153</v>
      </c>
    </row>
    <row r="106" spans="1:20">
      <c r="A106" t="s">
        <v>18</v>
      </c>
      <c r="B106" t="s">
        <v>17</v>
      </c>
      <c r="C106" t="s">
        <v>701</v>
      </c>
      <c r="D106" t="s">
        <v>2346</v>
      </c>
      <c r="E106" t="s">
        <v>1077</v>
      </c>
      <c r="F106" t="s">
        <v>442</v>
      </c>
      <c r="G106" t="s">
        <v>3792</v>
      </c>
      <c r="H106">
        <v>77</v>
      </c>
      <c r="I106" t="s">
        <v>1010</v>
      </c>
      <c r="J106" t="s">
        <v>8</v>
      </c>
      <c r="K106" t="s">
        <v>4135</v>
      </c>
      <c r="L106" s="225">
        <v>40189</v>
      </c>
      <c r="M106" s="165">
        <v>2010</v>
      </c>
      <c r="N106" t="s">
        <v>4256</v>
      </c>
      <c r="O106" t="s">
        <v>4132</v>
      </c>
      <c r="P106">
        <v>79851480905</v>
      </c>
      <c r="Q106" t="s">
        <v>4133</v>
      </c>
      <c r="R106">
        <v>1777766</v>
      </c>
      <c r="S106" s="226">
        <v>46056.584282407406</v>
      </c>
      <c r="T106" t="s">
        <v>4134</v>
      </c>
    </row>
    <row r="107" spans="1:20">
      <c r="A107" t="s">
        <v>18</v>
      </c>
      <c r="B107" t="s">
        <v>17</v>
      </c>
      <c r="C107" t="s">
        <v>714</v>
      </c>
      <c r="D107" t="s">
        <v>1389</v>
      </c>
      <c r="E107" t="s">
        <v>1354</v>
      </c>
      <c r="F107" t="s">
        <v>447</v>
      </c>
      <c r="G107" t="s">
        <v>3792</v>
      </c>
      <c r="H107">
        <v>77</v>
      </c>
      <c r="I107" t="s">
        <v>1010</v>
      </c>
      <c r="J107" t="s">
        <v>8</v>
      </c>
      <c r="K107" t="s">
        <v>4135</v>
      </c>
      <c r="L107" s="225">
        <v>40758</v>
      </c>
      <c r="M107" s="165">
        <v>2011</v>
      </c>
      <c r="N107" t="s">
        <v>4158</v>
      </c>
      <c r="O107" t="s">
        <v>4132</v>
      </c>
      <c r="P107">
        <v>79851480905</v>
      </c>
      <c r="Q107" t="s">
        <v>4133</v>
      </c>
      <c r="R107">
        <v>1777766</v>
      </c>
      <c r="S107" s="226">
        <v>46056.584282407406</v>
      </c>
      <c r="T107" t="s">
        <v>4134</v>
      </c>
    </row>
    <row r="108" spans="1:20">
      <c r="A108" t="s">
        <v>18</v>
      </c>
      <c r="B108" t="s">
        <v>17</v>
      </c>
      <c r="C108" t="s">
        <v>715</v>
      </c>
      <c r="D108" t="s">
        <v>1242</v>
      </c>
      <c r="E108" t="s">
        <v>1977</v>
      </c>
      <c r="F108" t="s">
        <v>458</v>
      </c>
      <c r="G108" t="s">
        <v>3792</v>
      </c>
      <c r="H108">
        <v>77</v>
      </c>
      <c r="I108" t="s">
        <v>1010</v>
      </c>
      <c r="J108" t="s">
        <v>7</v>
      </c>
      <c r="K108" t="s">
        <v>4099</v>
      </c>
      <c r="L108" s="225">
        <v>40157</v>
      </c>
      <c r="M108" s="165">
        <v>2009</v>
      </c>
      <c r="N108" t="s">
        <v>4257</v>
      </c>
      <c r="O108" t="s">
        <v>4132</v>
      </c>
      <c r="P108">
        <v>79851480905</v>
      </c>
      <c r="Q108" t="s">
        <v>4133</v>
      </c>
      <c r="R108">
        <v>1777766</v>
      </c>
      <c r="S108" s="226">
        <v>46056.584282407406</v>
      </c>
      <c r="T108" t="s">
        <v>4134</v>
      </c>
    </row>
    <row r="109" spans="1:20">
      <c r="A109" t="s">
        <v>18</v>
      </c>
      <c r="B109" t="s">
        <v>17</v>
      </c>
      <c r="C109" t="s">
        <v>789</v>
      </c>
      <c r="D109" t="s">
        <v>1253</v>
      </c>
      <c r="E109" t="s">
        <v>1077</v>
      </c>
      <c r="F109" t="s">
        <v>462</v>
      </c>
      <c r="G109" t="s">
        <v>4160</v>
      </c>
      <c r="H109">
        <v>77</v>
      </c>
      <c r="I109" t="s">
        <v>1010</v>
      </c>
      <c r="J109" t="s">
        <v>7</v>
      </c>
      <c r="K109" t="s">
        <v>4099</v>
      </c>
      <c r="L109" s="225">
        <v>40175</v>
      </c>
      <c r="M109" s="165">
        <v>2009</v>
      </c>
      <c r="N109" t="s">
        <v>4258</v>
      </c>
      <c r="O109" t="s">
        <v>3642</v>
      </c>
      <c r="P109">
        <v>79268301834</v>
      </c>
      <c r="Q109" t="s">
        <v>4162</v>
      </c>
      <c r="R109">
        <v>1777615</v>
      </c>
      <c r="S109" s="226">
        <v>46056.526863425926</v>
      </c>
      <c r="T109" t="s">
        <v>4163</v>
      </c>
    </row>
    <row r="110" spans="1:20">
      <c r="A110" t="s">
        <v>18</v>
      </c>
      <c r="B110" t="s">
        <v>17</v>
      </c>
      <c r="C110" t="s">
        <v>719</v>
      </c>
      <c r="D110" t="s">
        <v>1209</v>
      </c>
      <c r="E110" t="s">
        <v>1000</v>
      </c>
      <c r="F110" t="s">
        <v>465</v>
      </c>
      <c r="G110" t="s">
        <v>3792</v>
      </c>
      <c r="H110">
        <v>77</v>
      </c>
      <c r="I110" t="s">
        <v>1010</v>
      </c>
      <c r="J110" t="s">
        <v>7</v>
      </c>
      <c r="K110" t="s">
        <v>4099</v>
      </c>
      <c r="L110" s="225">
        <v>40055</v>
      </c>
      <c r="M110" s="165">
        <v>2009</v>
      </c>
      <c r="N110" t="s">
        <v>4259</v>
      </c>
      <c r="O110" t="s">
        <v>4132</v>
      </c>
      <c r="P110">
        <v>79851480905</v>
      </c>
      <c r="Q110" t="s">
        <v>4133</v>
      </c>
      <c r="R110">
        <v>1777766</v>
      </c>
      <c r="S110" s="226">
        <v>46056.584282407406</v>
      </c>
      <c r="T110" t="s">
        <v>4134</v>
      </c>
    </row>
    <row r="111" spans="1:20">
      <c r="A111" t="s">
        <v>18</v>
      </c>
      <c r="B111" t="s">
        <v>17</v>
      </c>
      <c r="C111" t="s">
        <v>4260</v>
      </c>
      <c r="D111" t="s">
        <v>1261</v>
      </c>
      <c r="E111" t="s">
        <v>1449</v>
      </c>
      <c r="F111" t="s">
        <v>448</v>
      </c>
      <c r="G111" t="s">
        <v>3924</v>
      </c>
      <c r="H111">
        <v>66</v>
      </c>
      <c r="I111" t="s">
        <v>22</v>
      </c>
      <c r="J111" t="s">
        <v>8</v>
      </c>
      <c r="K111" t="s">
        <v>4135</v>
      </c>
      <c r="L111" s="225">
        <v>40773</v>
      </c>
      <c r="M111" s="165">
        <v>2011</v>
      </c>
      <c r="N111" t="s">
        <v>4261</v>
      </c>
      <c r="O111" t="s">
        <v>4262</v>
      </c>
      <c r="P111">
        <v>79122130225</v>
      </c>
      <c r="Q111" t="s">
        <v>4263</v>
      </c>
      <c r="R111">
        <v>1777479</v>
      </c>
      <c r="S111" s="226">
        <v>46056.481608796297</v>
      </c>
      <c r="T111" t="s">
        <v>4264</v>
      </c>
    </row>
    <row r="112" spans="1:20">
      <c r="A112" t="s">
        <v>23</v>
      </c>
      <c r="B112" t="s">
        <v>17</v>
      </c>
      <c r="C112" t="s">
        <v>625</v>
      </c>
      <c r="D112" t="s">
        <v>1261</v>
      </c>
      <c r="E112" t="s">
        <v>1135</v>
      </c>
      <c r="F112" t="s">
        <v>479</v>
      </c>
      <c r="G112" t="s">
        <v>3792</v>
      </c>
      <c r="H112">
        <v>77</v>
      </c>
      <c r="I112" t="s">
        <v>1010</v>
      </c>
      <c r="J112" t="s">
        <v>7</v>
      </c>
      <c r="K112" t="s">
        <v>4099</v>
      </c>
      <c r="L112" s="225">
        <v>39640</v>
      </c>
      <c r="M112" s="165">
        <v>2008</v>
      </c>
      <c r="N112" t="s">
        <v>4265</v>
      </c>
      <c r="O112" t="s">
        <v>4132</v>
      </c>
      <c r="P112">
        <v>79851480905</v>
      </c>
      <c r="Q112" t="s">
        <v>4133</v>
      </c>
      <c r="R112">
        <v>1777766</v>
      </c>
      <c r="S112" s="226">
        <v>46056.584282407406</v>
      </c>
      <c r="T112" t="s">
        <v>4134</v>
      </c>
    </row>
    <row r="113" spans="1:20">
      <c r="A113" t="s">
        <v>23</v>
      </c>
      <c r="B113" t="s">
        <v>17</v>
      </c>
      <c r="C113" t="s">
        <v>632</v>
      </c>
      <c r="D113" t="s">
        <v>1102</v>
      </c>
      <c r="E113" t="s">
        <v>1654</v>
      </c>
      <c r="F113" t="s">
        <v>480</v>
      </c>
      <c r="G113" t="s">
        <v>3792</v>
      </c>
      <c r="H113">
        <v>77</v>
      </c>
      <c r="I113" t="s">
        <v>1010</v>
      </c>
      <c r="J113" t="s">
        <v>7</v>
      </c>
      <c r="K113" t="s">
        <v>4099</v>
      </c>
      <c r="L113" s="225">
        <v>39810</v>
      </c>
      <c r="M113" s="165">
        <v>2008</v>
      </c>
      <c r="N113" t="s">
        <v>4265</v>
      </c>
      <c r="O113" t="s">
        <v>4132</v>
      </c>
      <c r="P113">
        <v>79851480905</v>
      </c>
      <c r="Q113" t="s">
        <v>4133</v>
      </c>
      <c r="R113">
        <v>1777766</v>
      </c>
      <c r="S113" s="226">
        <v>46056.584282407406</v>
      </c>
      <c r="T113" t="s">
        <v>4134</v>
      </c>
    </row>
    <row r="114" spans="1:20">
      <c r="A114" t="s">
        <v>23</v>
      </c>
      <c r="B114" t="s">
        <v>17</v>
      </c>
      <c r="C114" t="s">
        <v>638</v>
      </c>
      <c r="D114" t="s">
        <v>2261</v>
      </c>
      <c r="E114" t="s">
        <v>1123</v>
      </c>
      <c r="F114" t="s">
        <v>483</v>
      </c>
      <c r="G114" t="s">
        <v>3792</v>
      </c>
      <c r="H114">
        <v>77</v>
      </c>
      <c r="I114" t="s">
        <v>1010</v>
      </c>
      <c r="J114" t="s">
        <v>7</v>
      </c>
      <c r="K114" t="s">
        <v>4099</v>
      </c>
      <c r="L114" s="225">
        <v>39147</v>
      </c>
      <c r="M114" s="165">
        <v>2007</v>
      </c>
      <c r="N114" t="s">
        <v>4266</v>
      </c>
      <c r="O114" t="s">
        <v>4132</v>
      </c>
      <c r="P114">
        <v>79851480905</v>
      </c>
      <c r="Q114" t="s">
        <v>4133</v>
      </c>
      <c r="R114">
        <v>1777766</v>
      </c>
      <c r="S114" s="226">
        <v>46056.584282407406</v>
      </c>
      <c r="T114" t="s">
        <v>4134</v>
      </c>
    </row>
    <row r="115" spans="1:20">
      <c r="A115" t="s">
        <v>23</v>
      </c>
      <c r="B115" t="s">
        <v>17</v>
      </c>
      <c r="C115" t="s">
        <v>745</v>
      </c>
      <c r="D115" t="s">
        <v>1045</v>
      </c>
      <c r="E115" t="s">
        <v>1123</v>
      </c>
      <c r="F115" t="s">
        <v>487</v>
      </c>
      <c r="G115" t="s">
        <v>3788</v>
      </c>
      <c r="H115">
        <v>77</v>
      </c>
      <c r="I115" t="s">
        <v>1010</v>
      </c>
      <c r="J115" t="s">
        <v>7</v>
      </c>
      <c r="K115" t="s">
        <v>4099</v>
      </c>
      <c r="L115" s="225">
        <v>39320</v>
      </c>
      <c r="M115" s="165">
        <v>2007</v>
      </c>
      <c r="N115" t="s">
        <v>4267</v>
      </c>
      <c r="O115" t="s">
        <v>3644</v>
      </c>
      <c r="P115">
        <v>79776219848</v>
      </c>
      <c r="Q115" t="s">
        <v>4124</v>
      </c>
      <c r="R115">
        <v>1777882</v>
      </c>
      <c r="S115" s="226">
        <v>46056.625613425924</v>
      </c>
      <c r="T115" t="s">
        <v>4125</v>
      </c>
    </row>
    <row r="116" spans="1:20">
      <c r="A116" t="s">
        <v>23</v>
      </c>
      <c r="B116" t="s">
        <v>17</v>
      </c>
      <c r="C116" t="s">
        <v>751</v>
      </c>
      <c r="D116" t="s">
        <v>1253</v>
      </c>
      <c r="E116" t="s">
        <v>1527</v>
      </c>
      <c r="F116" t="s">
        <v>467</v>
      </c>
      <c r="G116" t="s">
        <v>3788</v>
      </c>
      <c r="H116">
        <v>77</v>
      </c>
      <c r="I116" t="s">
        <v>1010</v>
      </c>
      <c r="J116" t="s">
        <v>9</v>
      </c>
      <c r="K116" t="s">
        <v>4141</v>
      </c>
      <c r="L116" s="225">
        <v>40522</v>
      </c>
      <c r="M116" s="165">
        <v>2010</v>
      </c>
      <c r="N116" t="s">
        <v>4144</v>
      </c>
      <c r="O116" t="s">
        <v>4145</v>
      </c>
      <c r="P116">
        <v>79012768676</v>
      </c>
      <c r="Q116" t="s">
        <v>2313</v>
      </c>
      <c r="R116">
        <v>1782466</v>
      </c>
      <c r="S116" s="226">
        <v>46058.837106481478</v>
      </c>
      <c r="T116" t="s">
        <v>4125</v>
      </c>
    </row>
    <row r="117" spans="1:20">
      <c r="A117" t="s">
        <v>23</v>
      </c>
      <c r="B117" t="s">
        <v>17</v>
      </c>
      <c r="C117" t="s">
        <v>650</v>
      </c>
      <c r="D117" t="s">
        <v>1763</v>
      </c>
      <c r="E117" t="s">
        <v>1046</v>
      </c>
      <c r="F117" t="s">
        <v>473</v>
      </c>
      <c r="G117" t="s">
        <v>3792</v>
      </c>
      <c r="H117">
        <v>77</v>
      </c>
      <c r="I117" t="s">
        <v>1010</v>
      </c>
      <c r="J117" t="s">
        <v>9</v>
      </c>
      <c r="K117" t="s">
        <v>4141</v>
      </c>
      <c r="L117" s="225">
        <v>40164</v>
      </c>
      <c r="M117" s="165">
        <v>2009</v>
      </c>
      <c r="N117" t="s">
        <v>4268</v>
      </c>
      <c r="O117" t="s">
        <v>4132</v>
      </c>
      <c r="P117">
        <v>79851480905</v>
      </c>
      <c r="Q117" t="s">
        <v>4133</v>
      </c>
      <c r="R117">
        <v>1777766</v>
      </c>
      <c r="S117" s="226">
        <v>46056.584282407406</v>
      </c>
      <c r="T117" t="s">
        <v>4134</v>
      </c>
    </row>
    <row r="118" spans="1:20">
      <c r="A118" t="s">
        <v>23</v>
      </c>
      <c r="B118" t="s">
        <v>17</v>
      </c>
      <c r="C118" t="s">
        <v>756</v>
      </c>
      <c r="D118" t="s">
        <v>1076</v>
      </c>
      <c r="E118" t="s">
        <v>1307</v>
      </c>
      <c r="F118" t="s">
        <v>468</v>
      </c>
      <c r="G118" t="s">
        <v>3788</v>
      </c>
      <c r="H118">
        <v>77</v>
      </c>
      <c r="I118" t="s">
        <v>1010</v>
      </c>
      <c r="J118" t="s">
        <v>8</v>
      </c>
      <c r="K118" t="s">
        <v>4135</v>
      </c>
      <c r="L118" s="225">
        <v>40523</v>
      </c>
      <c r="M118" s="165">
        <v>2010</v>
      </c>
      <c r="N118" t="s">
        <v>4144</v>
      </c>
      <c r="O118" t="s">
        <v>4145</v>
      </c>
      <c r="P118">
        <v>79012768676</v>
      </c>
      <c r="Q118" t="s">
        <v>2313</v>
      </c>
      <c r="R118">
        <v>1782466</v>
      </c>
      <c r="S118" s="226">
        <v>46058.837106481478</v>
      </c>
      <c r="T118" t="s">
        <v>4125</v>
      </c>
    </row>
    <row r="119" spans="1:20">
      <c r="A119" t="s">
        <v>23</v>
      </c>
      <c r="B119" t="s">
        <v>17</v>
      </c>
      <c r="C119" t="s">
        <v>667</v>
      </c>
      <c r="D119" t="s">
        <v>1519</v>
      </c>
      <c r="E119" t="s">
        <v>1123</v>
      </c>
      <c r="F119" t="s">
        <v>474</v>
      </c>
      <c r="G119" t="s">
        <v>3792</v>
      </c>
      <c r="H119">
        <v>77</v>
      </c>
      <c r="I119" t="s">
        <v>1010</v>
      </c>
      <c r="J119" t="s">
        <v>9</v>
      </c>
      <c r="K119" t="s">
        <v>4141</v>
      </c>
      <c r="L119" s="225">
        <v>40099</v>
      </c>
      <c r="M119" s="165">
        <v>2009</v>
      </c>
      <c r="N119" t="s">
        <v>4185</v>
      </c>
      <c r="O119" t="s">
        <v>4132</v>
      </c>
      <c r="P119">
        <v>79851480905</v>
      </c>
      <c r="Q119" t="s">
        <v>4133</v>
      </c>
      <c r="R119">
        <v>1777766</v>
      </c>
      <c r="S119" s="226">
        <v>46056.584282407406</v>
      </c>
      <c r="T119" t="s">
        <v>4134</v>
      </c>
    </row>
    <row r="120" spans="1:20">
      <c r="A120" t="s">
        <v>23</v>
      </c>
      <c r="B120" t="s">
        <v>17</v>
      </c>
      <c r="C120" t="s">
        <v>672</v>
      </c>
      <c r="D120" t="s">
        <v>2524</v>
      </c>
      <c r="E120" t="s">
        <v>1103</v>
      </c>
      <c r="F120" t="s">
        <v>482</v>
      </c>
      <c r="G120" t="s">
        <v>3792</v>
      </c>
      <c r="H120">
        <v>77</v>
      </c>
      <c r="I120" t="s">
        <v>1010</v>
      </c>
      <c r="J120" t="s">
        <v>9</v>
      </c>
      <c r="K120" t="s">
        <v>4141</v>
      </c>
      <c r="L120" s="225">
        <v>40181</v>
      </c>
      <c r="M120" s="165">
        <v>2010</v>
      </c>
      <c r="N120" t="s">
        <v>4269</v>
      </c>
      <c r="O120" t="s">
        <v>4132</v>
      </c>
      <c r="P120">
        <v>79851480905</v>
      </c>
      <c r="Q120" t="s">
        <v>4133</v>
      </c>
      <c r="R120">
        <v>1777766</v>
      </c>
      <c r="S120" s="226">
        <v>46056.584282407406</v>
      </c>
      <c r="T120" t="s">
        <v>4134</v>
      </c>
    </row>
    <row r="121" spans="1:20">
      <c r="A121" t="s">
        <v>23</v>
      </c>
      <c r="B121" t="s">
        <v>17</v>
      </c>
      <c r="C121" t="s">
        <v>677</v>
      </c>
      <c r="D121" t="s">
        <v>1244</v>
      </c>
      <c r="E121" t="s">
        <v>2505</v>
      </c>
      <c r="F121" t="s">
        <v>469</v>
      </c>
      <c r="G121" t="s">
        <v>3788</v>
      </c>
      <c r="H121">
        <v>77</v>
      </c>
      <c r="I121" t="s">
        <v>1010</v>
      </c>
      <c r="J121" t="s">
        <v>9</v>
      </c>
      <c r="K121" t="s">
        <v>4141</v>
      </c>
      <c r="L121" s="225">
        <v>40235</v>
      </c>
      <c r="M121" s="165">
        <v>2010</v>
      </c>
      <c r="N121" t="s">
        <v>4144</v>
      </c>
      <c r="O121" t="s">
        <v>4145</v>
      </c>
      <c r="P121">
        <v>79012768676</v>
      </c>
      <c r="Q121" t="s">
        <v>2313</v>
      </c>
      <c r="R121">
        <v>1782466</v>
      </c>
      <c r="S121" s="226">
        <v>46058.837106481478</v>
      </c>
      <c r="T121" t="s">
        <v>4125</v>
      </c>
    </row>
    <row r="122" spans="1:20">
      <c r="A122" t="s">
        <v>23</v>
      </c>
      <c r="B122" t="s">
        <v>17</v>
      </c>
      <c r="C122" t="s">
        <v>24</v>
      </c>
      <c r="D122" t="s">
        <v>2049</v>
      </c>
      <c r="E122" t="s">
        <v>4270</v>
      </c>
      <c r="F122" t="s">
        <v>472</v>
      </c>
      <c r="G122" t="s">
        <v>3985</v>
      </c>
      <c r="H122">
        <v>77</v>
      </c>
      <c r="I122" t="s">
        <v>1010</v>
      </c>
      <c r="J122" t="s">
        <v>9</v>
      </c>
      <c r="K122" t="s">
        <v>4141</v>
      </c>
      <c r="L122" s="225">
        <v>39685</v>
      </c>
      <c r="M122" s="165">
        <v>2008</v>
      </c>
      <c r="N122" t="s">
        <v>4271</v>
      </c>
      <c r="O122" t="s">
        <v>472</v>
      </c>
      <c r="P122">
        <v>79639116064</v>
      </c>
      <c r="Q122" t="s">
        <v>4272</v>
      </c>
      <c r="R122">
        <v>1777979</v>
      </c>
      <c r="S122" s="226">
        <v>46056.667511574073</v>
      </c>
      <c r="T122" t="s">
        <v>4157</v>
      </c>
    </row>
    <row r="123" spans="1:20">
      <c r="A123" t="s">
        <v>23</v>
      </c>
      <c r="B123" t="s">
        <v>17</v>
      </c>
      <c r="C123" t="s">
        <v>686</v>
      </c>
      <c r="D123" t="s">
        <v>2261</v>
      </c>
      <c r="E123" t="s">
        <v>1372</v>
      </c>
      <c r="F123" t="s">
        <v>475</v>
      </c>
      <c r="G123" t="s">
        <v>3792</v>
      </c>
      <c r="H123">
        <v>77</v>
      </c>
      <c r="I123" t="s">
        <v>1010</v>
      </c>
      <c r="J123" t="s">
        <v>7</v>
      </c>
      <c r="K123" t="s">
        <v>4099</v>
      </c>
      <c r="L123" s="225">
        <v>39555</v>
      </c>
      <c r="M123" s="165">
        <v>2008</v>
      </c>
      <c r="N123" t="s">
        <v>4185</v>
      </c>
      <c r="O123" t="s">
        <v>4132</v>
      </c>
      <c r="P123">
        <v>79851480905</v>
      </c>
      <c r="Q123" t="s">
        <v>4133</v>
      </c>
      <c r="R123">
        <v>1777766</v>
      </c>
      <c r="S123" s="226">
        <v>46056.584282407406</v>
      </c>
      <c r="T123" t="s">
        <v>4134</v>
      </c>
    </row>
    <row r="124" spans="1:20">
      <c r="A124" t="s">
        <v>23</v>
      </c>
      <c r="B124" t="s">
        <v>17</v>
      </c>
      <c r="C124" t="s">
        <v>688</v>
      </c>
      <c r="D124" t="s">
        <v>1828</v>
      </c>
      <c r="E124" t="s">
        <v>1000</v>
      </c>
      <c r="F124" t="s">
        <v>476</v>
      </c>
      <c r="G124" t="s">
        <v>3792</v>
      </c>
      <c r="H124">
        <v>77</v>
      </c>
      <c r="I124" t="s">
        <v>1010</v>
      </c>
      <c r="J124" t="s">
        <v>7</v>
      </c>
      <c r="K124" t="s">
        <v>4099</v>
      </c>
      <c r="L124" s="225">
        <v>39451</v>
      </c>
      <c r="M124" s="165">
        <v>2008</v>
      </c>
      <c r="N124" t="s">
        <v>4185</v>
      </c>
      <c r="O124" t="s">
        <v>4132</v>
      </c>
      <c r="P124">
        <v>79851480905</v>
      </c>
      <c r="Q124" t="s">
        <v>4133</v>
      </c>
      <c r="R124">
        <v>1777766</v>
      </c>
      <c r="S124" s="226">
        <v>46056.584282407406</v>
      </c>
      <c r="T124" t="s">
        <v>4134</v>
      </c>
    </row>
    <row r="125" spans="1:20">
      <c r="A125" t="s">
        <v>23</v>
      </c>
      <c r="B125" t="s">
        <v>17</v>
      </c>
      <c r="C125" t="s">
        <v>778</v>
      </c>
      <c r="D125" t="s">
        <v>2610</v>
      </c>
      <c r="E125" t="s">
        <v>2611</v>
      </c>
      <c r="F125" t="s">
        <v>484</v>
      </c>
      <c r="G125" t="s">
        <v>3788</v>
      </c>
      <c r="H125">
        <v>77</v>
      </c>
      <c r="I125" t="s">
        <v>1010</v>
      </c>
      <c r="J125" t="s">
        <v>7</v>
      </c>
      <c r="K125" t="s">
        <v>4099</v>
      </c>
      <c r="L125" s="225">
        <v>39527</v>
      </c>
      <c r="M125" s="165">
        <v>2008</v>
      </c>
      <c r="N125" t="s">
        <v>4273</v>
      </c>
      <c r="O125" t="s">
        <v>3644</v>
      </c>
      <c r="P125">
        <v>79776219848</v>
      </c>
      <c r="Q125" t="s">
        <v>4124</v>
      </c>
      <c r="R125">
        <v>1777882</v>
      </c>
      <c r="S125" s="226">
        <v>46056.625613425924</v>
      </c>
      <c r="T125" t="s">
        <v>4125</v>
      </c>
    </row>
    <row r="126" spans="1:20">
      <c r="A126" t="s">
        <v>23</v>
      </c>
      <c r="B126" t="s">
        <v>17</v>
      </c>
      <c r="C126" t="s">
        <v>782</v>
      </c>
      <c r="D126" t="s">
        <v>2261</v>
      </c>
      <c r="E126" t="s">
        <v>1077</v>
      </c>
      <c r="F126" t="s">
        <v>485</v>
      </c>
      <c r="G126" t="s">
        <v>3788</v>
      </c>
      <c r="H126">
        <v>77</v>
      </c>
      <c r="I126" t="s">
        <v>1010</v>
      </c>
      <c r="J126" t="s">
        <v>7</v>
      </c>
      <c r="K126" t="s">
        <v>4099</v>
      </c>
      <c r="L126" s="225">
        <v>39143</v>
      </c>
      <c r="M126" s="165">
        <v>2007</v>
      </c>
      <c r="N126" t="s">
        <v>4273</v>
      </c>
      <c r="O126" t="s">
        <v>3644</v>
      </c>
      <c r="P126">
        <v>79776219848</v>
      </c>
      <c r="Q126" t="s">
        <v>4124</v>
      </c>
      <c r="R126">
        <v>1777882</v>
      </c>
      <c r="S126" s="226">
        <v>46056.625613425924</v>
      </c>
      <c r="T126" t="s">
        <v>4125</v>
      </c>
    </row>
    <row r="127" spans="1:20">
      <c r="A127" t="s">
        <v>23</v>
      </c>
      <c r="B127" t="s">
        <v>17</v>
      </c>
      <c r="C127" t="s">
        <v>702</v>
      </c>
      <c r="D127" t="s">
        <v>1261</v>
      </c>
      <c r="E127" t="s">
        <v>1114</v>
      </c>
      <c r="F127" t="s">
        <v>486</v>
      </c>
      <c r="G127" t="s">
        <v>3792</v>
      </c>
      <c r="H127">
        <v>77</v>
      </c>
      <c r="I127" t="s">
        <v>1010</v>
      </c>
      <c r="J127" t="s">
        <v>7</v>
      </c>
      <c r="K127" t="s">
        <v>4099</v>
      </c>
      <c r="L127" s="225">
        <v>39218</v>
      </c>
      <c r="M127" s="165">
        <v>2007</v>
      </c>
      <c r="N127" t="s">
        <v>4274</v>
      </c>
      <c r="O127" t="s">
        <v>4132</v>
      </c>
      <c r="P127">
        <v>79851480905</v>
      </c>
      <c r="Q127" t="s">
        <v>4133</v>
      </c>
      <c r="R127">
        <v>1777766</v>
      </c>
      <c r="S127" s="226">
        <v>46056.584282407406</v>
      </c>
      <c r="T127" t="s">
        <v>4134</v>
      </c>
    </row>
    <row r="128" spans="1:20">
      <c r="A128" t="s">
        <v>23</v>
      </c>
      <c r="B128" t="s">
        <v>17</v>
      </c>
      <c r="C128" t="s">
        <v>785</v>
      </c>
      <c r="D128" t="s">
        <v>1058</v>
      </c>
      <c r="E128" t="s">
        <v>1077</v>
      </c>
      <c r="F128" t="s">
        <v>477</v>
      </c>
      <c r="G128" t="s">
        <v>3788</v>
      </c>
      <c r="H128">
        <v>77</v>
      </c>
      <c r="I128" t="s">
        <v>1010</v>
      </c>
      <c r="J128" t="s">
        <v>7</v>
      </c>
      <c r="K128" t="s">
        <v>4099</v>
      </c>
      <c r="L128" s="225">
        <v>39516</v>
      </c>
      <c r="M128" s="165">
        <v>2008</v>
      </c>
      <c r="N128" t="s">
        <v>4192</v>
      </c>
      <c r="O128" t="s">
        <v>3644</v>
      </c>
      <c r="P128">
        <v>79776219848</v>
      </c>
      <c r="Q128" t="s">
        <v>4124</v>
      </c>
      <c r="R128">
        <v>1777882</v>
      </c>
      <c r="S128" s="226">
        <v>46056.625613425924</v>
      </c>
      <c r="T128" t="s">
        <v>4125</v>
      </c>
    </row>
    <row r="129" spans="1:20">
      <c r="A129" t="s">
        <v>23</v>
      </c>
      <c r="B129" t="s">
        <v>17</v>
      </c>
      <c r="C129" t="s">
        <v>721</v>
      </c>
      <c r="D129" t="s">
        <v>1800</v>
      </c>
      <c r="E129" t="s">
        <v>1380</v>
      </c>
      <c r="F129" t="s">
        <v>488</v>
      </c>
      <c r="G129" t="s">
        <v>4137</v>
      </c>
      <c r="H129">
        <v>77</v>
      </c>
      <c r="I129" t="s">
        <v>1010</v>
      </c>
      <c r="J129" t="s">
        <v>7</v>
      </c>
      <c r="K129" t="s">
        <v>4099</v>
      </c>
      <c r="L129" s="225">
        <v>39902</v>
      </c>
      <c r="M129" s="165">
        <v>2009</v>
      </c>
      <c r="N129" t="s">
        <v>4275</v>
      </c>
      <c r="O129" t="s">
        <v>4166</v>
      </c>
      <c r="P129">
        <v>79379178587</v>
      </c>
      <c r="Q129" t="s">
        <v>4167</v>
      </c>
      <c r="R129">
        <v>1778231</v>
      </c>
      <c r="S129" s="226">
        <v>46056.803900462961</v>
      </c>
      <c r="T129" t="s">
        <v>4168</v>
      </c>
    </row>
    <row r="130" spans="1:20">
      <c r="A130" t="s">
        <v>23</v>
      </c>
      <c r="B130" t="s">
        <v>17</v>
      </c>
      <c r="C130" t="s">
        <v>793</v>
      </c>
      <c r="D130" t="s">
        <v>1964</v>
      </c>
      <c r="E130" t="s">
        <v>1439</v>
      </c>
      <c r="F130" t="s">
        <v>478</v>
      </c>
      <c r="G130" t="s">
        <v>4160</v>
      </c>
      <c r="H130">
        <v>77</v>
      </c>
      <c r="I130" t="s">
        <v>1010</v>
      </c>
      <c r="J130" t="s">
        <v>7</v>
      </c>
      <c r="K130" t="s">
        <v>4099</v>
      </c>
      <c r="L130" s="225">
        <v>39743</v>
      </c>
      <c r="M130" s="165">
        <v>2008</v>
      </c>
      <c r="N130" t="s">
        <v>4265</v>
      </c>
      <c r="O130" t="s">
        <v>3642</v>
      </c>
      <c r="P130">
        <v>79268301834</v>
      </c>
      <c r="Q130" t="s">
        <v>4162</v>
      </c>
      <c r="R130">
        <v>1777615</v>
      </c>
      <c r="S130" s="226">
        <v>46056.526863425926</v>
      </c>
      <c r="T130" t="s">
        <v>4163</v>
      </c>
    </row>
    <row r="131" spans="1:20">
      <c r="A131" t="s">
        <v>23</v>
      </c>
      <c r="B131" t="s">
        <v>17</v>
      </c>
      <c r="C131" t="s">
        <v>723</v>
      </c>
      <c r="D131" t="s">
        <v>1113</v>
      </c>
      <c r="E131" t="s">
        <v>1000</v>
      </c>
      <c r="F131" t="s">
        <v>471</v>
      </c>
      <c r="G131" t="s">
        <v>3792</v>
      </c>
      <c r="H131">
        <v>77</v>
      </c>
      <c r="I131" t="s">
        <v>1010</v>
      </c>
      <c r="J131" t="s">
        <v>8</v>
      </c>
      <c r="K131" t="s">
        <v>4135</v>
      </c>
      <c r="L131" s="225">
        <v>39711</v>
      </c>
      <c r="M131" s="165">
        <v>2008</v>
      </c>
      <c r="N131" t="s">
        <v>4276</v>
      </c>
      <c r="O131" t="s">
        <v>4132</v>
      </c>
      <c r="P131">
        <v>79851480905</v>
      </c>
      <c r="Q131" t="s">
        <v>4133</v>
      </c>
      <c r="R131">
        <v>1777766</v>
      </c>
      <c r="S131" s="226">
        <v>46056.584282407406</v>
      </c>
      <c r="T131" t="s">
        <v>4134</v>
      </c>
    </row>
    <row r="132" spans="1:20">
      <c r="A132" t="s">
        <v>23</v>
      </c>
      <c r="B132" t="s">
        <v>17</v>
      </c>
      <c r="C132" t="s">
        <v>796</v>
      </c>
      <c r="D132" t="s">
        <v>1076</v>
      </c>
      <c r="E132" t="s">
        <v>1354</v>
      </c>
      <c r="F132" t="s">
        <v>470</v>
      </c>
      <c r="G132" t="s">
        <v>3788</v>
      </c>
      <c r="H132">
        <v>77</v>
      </c>
      <c r="I132" t="s">
        <v>1010</v>
      </c>
      <c r="J132" t="s">
        <v>9</v>
      </c>
      <c r="K132" t="s">
        <v>4141</v>
      </c>
      <c r="L132" s="225">
        <v>39853</v>
      </c>
      <c r="M132" s="165">
        <v>2009</v>
      </c>
      <c r="N132" t="s">
        <v>4144</v>
      </c>
      <c r="O132" t="s">
        <v>4145</v>
      </c>
      <c r="P132">
        <v>79012768676</v>
      </c>
      <c r="Q132" t="s">
        <v>2313</v>
      </c>
      <c r="R132">
        <v>1782466</v>
      </c>
      <c r="S132" s="226">
        <v>46058.837106481478</v>
      </c>
      <c r="T132" t="s">
        <v>4125</v>
      </c>
    </row>
    <row r="133" spans="1:20">
      <c r="A133" t="s">
        <v>23</v>
      </c>
      <c r="B133" t="s">
        <v>17</v>
      </c>
      <c r="C133" t="s">
        <v>728</v>
      </c>
      <c r="D133" t="s">
        <v>1242</v>
      </c>
      <c r="E133" t="s">
        <v>1924</v>
      </c>
      <c r="F133" t="s">
        <v>481</v>
      </c>
      <c r="G133" t="s">
        <v>3792</v>
      </c>
      <c r="H133">
        <v>77</v>
      </c>
      <c r="I133" t="s">
        <v>1010</v>
      </c>
      <c r="J133" t="s">
        <v>7</v>
      </c>
      <c r="K133" t="s">
        <v>4099</v>
      </c>
      <c r="L133" s="225">
        <v>39670</v>
      </c>
      <c r="M133" s="165">
        <v>2008</v>
      </c>
      <c r="N133" t="s">
        <v>4265</v>
      </c>
      <c r="O133" t="s">
        <v>4132</v>
      </c>
      <c r="P133">
        <v>79851480905</v>
      </c>
      <c r="Q133" t="s">
        <v>4133</v>
      </c>
      <c r="R133">
        <v>1777766</v>
      </c>
      <c r="S133" s="226">
        <v>46056.584282407406</v>
      </c>
      <c r="T133" t="s">
        <v>4134</v>
      </c>
    </row>
    <row r="134" spans="1:20">
      <c r="A134" t="s">
        <v>25</v>
      </c>
      <c r="B134" t="s">
        <v>17</v>
      </c>
      <c r="C134" t="s">
        <v>735</v>
      </c>
      <c r="D134" t="s">
        <v>1505</v>
      </c>
      <c r="E134" t="s">
        <v>1123</v>
      </c>
      <c r="F134" t="s">
        <v>494</v>
      </c>
      <c r="G134" t="s">
        <v>3788</v>
      </c>
      <c r="H134">
        <v>77</v>
      </c>
      <c r="I134" t="s">
        <v>1010</v>
      </c>
      <c r="J134" t="s">
        <v>14</v>
      </c>
      <c r="K134" t="s">
        <v>4101</v>
      </c>
      <c r="L134" s="225">
        <v>39148</v>
      </c>
      <c r="M134" s="165">
        <v>2007</v>
      </c>
      <c r="N134" t="s">
        <v>4274</v>
      </c>
      <c r="O134" t="s">
        <v>3644</v>
      </c>
      <c r="P134">
        <v>79776219848</v>
      </c>
      <c r="Q134" t="s">
        <v>4124</v>
      </c>
      <c r="R134">
        <v>1777882</v>
      </c>
      <c r="S134" s="226">
        <v>46056.625613425924</v>
      </c>
      <c r="T134" t="s">
        <v>4125</v>
      </c>
    </row>
    <row r="135" spans="1:20">
      <c r="A135" t="s">
        <v>25</v>
      </c>
      <c r="B135" t="s">
        <v>17</v>
      </c>
      <c r="C135" t="s">
        <v>736</v>
      </c>
      <c r="D135" t="s">
        <v>1045</v>
      </c>
      <c r="E135" t="s">
        <v>1123</v>
      </c>
      <c r="F135" t="s">
        <v>492</v>
      </c>
      <c r="G135" t="s">
        <v>3788</v>
      </c>
      <c r="H135">
        <v>77</v>
      </c>
      <c r="I135" t="s">
        <v>1010</v>
      </c>
      <c r="J135" t="s">
        <v>7</v>
      </c>
      <c r="K135" t="s">
        <v>4099</v>
      </c>
      <c r="L135" s="225">
        <v>39137</v>
      </c>
      <c r="M135" s="165">
        <v>2007</v>
      </c>
      <c r="N135" t="s">
        <v>4273</v>
      </c>
      <c r="O135" t="s">
        <v>3644</v>
      </c>
      <c r="P135">
        <v>79776219848</v>
      </c>
      <c r="Q135" t="s">
        <v>4124</v>
      </c>
      <c r="R135">
        <v>1777882</v>
      </c>
      <c r="S135" s="226">
        <v>46056.625613425924</v>
      </c>
      <c r="T135" t="s">
        <v>4125</v>
      </c>
    </row>
    <row r="136" spans="1:20">
      <c r="A136" t="s">
        <v>25</v>
      </c>
      <c r="B136" t="s">
        <v>17</v>
      </c>
      <c r="C136" t="s">
        <v>635</v>
      </c>
      <c r="D136" t="s">
        <v>1242</v>
      </c>
      <c r="E136" t="s">
        <v>1439</v>
      </c>
      <c r="F136" t="s">
        <v>506</v>
      </c>
      <c r="G136" t="s">
        <v>3792</v>
      </c>
      <c r="H136">
        <v>77</v>
      </c>
      <c r="I136" t="s">
        <v>1010</v>
      </c>
      <c r="J136" t="s">
        <v>14</v>
      </c>
      <c r="K136" t="s">
        <v>4101</v>
      </c>
      <c r="L136" s="225">
        <v>39225</v>
      </c>
      <c r="M136" s="165">
        <v>2007</v>
      </c>
      <c r="N136" t="s">
        <v>4273</v>
      </c>
      <c r="O136" t="s">
        <v>4132</v>
      </c>
      <c r="P136">
        <v>79851480905</v>
      </c>
      <c r="Q136" t="s">
        <v>4133</v>
      </c>
      <c r="R136">
        <v>1777766</v>
      </c>
      <c r="S136" s="226">
        <v>46056.584282407406</v>
      </c>
      <c r="T136" t="s">
        <v>4134</v>
      </c>
    </row>
    <row r="137" spans="1:20">
      <c r="A137" t="s">
        <v>25</v>
      </c>
      <c r="B137" t="s">
        <v>17</v>
      </c>
      <c r="C137" t="s">
        <v>636</v>
      </c>
      <c r="D137" t="s">
        <v>2914</v>
      </c>
      <c r="E137" t="s">
        <v>1114</v>
      </c>
      <c r="F137" t="s">
        <v>491</v>
      </c>
      <c r="G137" t="s">
        <v>4137</v>
      </c>
      <c r="H137">
        <v>77</v>
      </c>
      <c r="I137" t="s">
        <v>1010</v>
      </c>
      <c r="J137" t="s">
        <v>14</v>
      </c>
      <c r="K137" t="s">
        <v>4101</v>
      </c>
      <c r="L137" s="225">
        <v>38690</v>
      </c>
      <c r="M137" s="165">
        <v>2005</v>
      </c>
      <c r="N137" t="s">
        <v>4277</v>
      </c>
      <c r="O137" t="s">
        <v>4166</v>
      </c>
      <c r="P137">
        <v>79379178587</v>
      </c>
      <c r="Q137" t="s">
        <v>4167</v>
      </c>
      <c r="R137">
        <v>1778231</v>
      </c>
      <c r="S137" s="226">
        <v>46056.803900462961</v>
      </c>
      <c r="T137" t="s">
        <v>4168</v>
      </c>
    </row>
    <row r="138" spans="1:20">
      <c r="A138" t="s">
        <v>25</v>
      </c>
      <c r="B138" t="s">
        <v>17</v>
      </c>
      <c r="C138" t="s">
        <v>758</v>
      </c>
      <c r="D138" t="s">
        <v>1389</v>
      </c>
      <c r="E138" t="s">
        <v>1077</v>
      </c>
      <c r="F138" t="s">
        <v>493</v>
      </c>
      <c r="G138" t="s">
        <v>3788</v>
      </c>
      <c r="H138">
        <v>77</v>
      </c>
      <c r="I138" t="s">
        <v>1010</v>
      </c>
      <c r="J138" t="s">
        <v>7</v>
      </c>
      <c r="K138" t="s">
        <v>4099</v>
      </c>
      <c r="L138" s="225">
        <v>39056</v>
      </c>
      <c r="M138" s="165">
        <v>2006</v>
      </c>
      <c r="N138" t="s">
        <v>4273</v>
      </c>
      <c r="O138" t="s">
        <v>3644</v>
      </c>
      <c r="P138">
        <v>79776219848</v>
      </c>
      <c r="Q138" t="s">
        <v>4124</v>
      </c>
      <c r="R138">
        <v>1777882</v>
      </c>
      <c r="S138" s="226">
        <v>46056.625613425924</v>
      </c>
      <c r="T138" t="s">
        <v>4125</v>
      </c>
    </row>
    <row r="139" spans="1:20">
      <c r="A139" t="s">
        <v>25</v>
      </c>
      <c r="B139" t="s">
        <v>17</v>
      </c>
      <c r="C139" t="s">
        <v>761</v>
      </c>
      <c r="D139" t="s">
        <v>1253</v>
      </c>
      <c r="E139" t="s">
        <v>1494</v>
      </c>
      <c r="F139" t="s">
        <v>497</v>
      </c>
      <c r="G139" t="s">
        <v>3788</v>
      </c>
      <c r="H139">
        <v>77</v>
      </c>
      <c r="I139" t="s">
        <v>1010</v>
      </c>
      <c r="J139" t="s">
        <v>14</v>
      </c>
      <c r="K139" t="s">
        <v>4101</v>
      </c>
      <c r="L139" s="225">
        <v>38638</v>
      </c>
      <c r="M139" s="165">
        <v>2005</v>
      </c>
      <c r="N139" t="s">
        <v>4278</v>
      </c>
      <c r="O139" t="s">
        <v>3644</v>
      </c>
      <c r="P139">
        <v>79776219848</v>
      </c>
      <c r="Q139" t="s">
        <v>4124</v>
      </c>
      <c r="R139">
        <v>1777882</v>
      </c>
      <c r="S139" s="226">
        <v>46056.625613425924</v>
      </c>
      <c r="T139" t="s">
        <v>4125</v>
      </c>
    </row>
    <row r="140" spans="1:20">
      <c r="A140" t="s">
        <v>25</v>
      </c>
      <c r="B140" t="s">
        <v>17</v>
      </c>
      <c r="C140" t="s">
        <v>687</v>
      </c>
      <c r="D140" t="s">
        <v>1865</v>
      </c>
      <c r="E140" t="s">
        <v>2051</v>
      </c>
      <c r="F140" t="s">
        <v>489</v>
      </c>
      <c r="G140" t="s">
        <v>3792</v>
      </c>
      <c r="H140">
        <v>77</v>
      </c>
      <c r="I140" t="s">
        <v>1010</v>
      </c>
      <c r="J140" t="s">
        <v>7</v>
      </c>
      <c r="K140" t="s">
        <v>4099</v>
      </c>
      <c r="L140" s="225">
        <v>38736</v>
      </c>
      <c r="M140" s="165">
        <v>2006</v>
      </c>
      <c r="N140" t="s">
        <v>4185</v>
      </c>
      <c r="O140" t="s">
        <v>4132</v>
      </c>
      <c r="P140">
        <v>79851480905</v>
      </c>
      <c r="Q140" t="s">
        <v>4133</v>
      </c>
      <c r="R140">
        <v>1777766</v>
      </c>
      <c r="S140" s="226">
        <v>46056.584282407406</v>
      </c>
      <c r="T140" t="s">
        <v>4134</v>
      </c>
    </row>
    <row r="141" spans="1:20">
      <c r="A141" t="s">
        <v>25</v>
      </c>
      <c r="B141" t="s">
        <v>17</v>
      </c>
      <c r="C141" t="s">
        <v>697</v>
      </c>
      <c r="D141" t="s">
        <v>1328</v>
      </c>
      <c r="E141" t="s">
        <v>1077</v>
      </c>
      <c r="F141" t="s">
        <v>490</v>
      </c>
      <c r="G141" t="s">
        <v>3792</v>
      </c>
      <c r="H141">
        <v>77</v>
      </c>
      <c r="I141" t="s">
        <v>1010</v>
      </c>
      <c r="J141" t="s">
        <v>7</v>
      </c>
      <c r="K141" t="s">
        <v>4099</v>
      </c>
      <c r="L141" s="225">
        <v>38491</v>
      </c>
      <c r="M141" s="165">
        <v>2005</v>
      </c>
      <c r="N141" t="s">
        <v>4279</v>
      </c>
      <c r="O141" t="s">
        <v>4132</v>
      </c>
      <c r="P141">
        <v>79851480905</v>
      </c>
      <c r="Q141" t="s">
        <v>4133</v>
      </c>
      <c r="R141">
        <v>1777766</v>
      </c>
      <c r="S141" s="226">
        <v>46056.584282407406</v>
      </c>
      <c r="T141" t="s">
        <v>4134</v>
      </c>
    </row>
    <row r="142" spans="1:20">
      <c r="A142" t="s">
        <v>25</v>
      </c>
      <c r="B142" t="s">
        <v>17</v>
      </c>
      <c r="C142" t="s">
        <v>4280</v>
      </c>
      <c r="D142" t="s">
        <v>1244</v>
      </c>
      <c r="E142" t="s">
        <v>1262</v>
      </c>
      <c r="F142" t="s">
        <v>498</v>
      </c>
      <c r="G142" t="s">
        <v>4281</v>
      </c>
      <c r="H142">
        <v>81</v>
      </c>
      <c r="I142" t="s">
        <v>4282</v>
      </c>
      <c r="J142" t="s">
        <v>7</v>
      </c>
      <c r="K142" t="s">
        <v>4099</v>
      </c>
      <c r="L142" s="225">
        <v>38728</v>
      </c>
      <c r="M142" s="165">
        <v>2006</v>
      </c>
      <c r="N142" t="s">
        <v>4196</v>
      </c>
      <c r="O142" t="s">
        <v>498</v>
      </c>
      <c r="P142">
        <v>79595459168</v>
      </c>
      <c r="Q142" t="s">
        <v>4283</v>
      </c>
      <c r="R142">
        <v>1793934</v>
      </c>
      <c r="S142" s="226">
        <v>46069.868773148148</v>
      </c>
      <c r="T142" t="s">
        <v>4284</v>
      </c>
    </row>
    <row r="143" spans="1:20">
      <c r="A143" t="s">
        <v>25</v>
      </c>
      <c r="B143" t="s">
        <v>17</v>
      </c>
      <c r="C143" t="s">
        <v>717</v>
      </c>
      <c r="D143" t="s">
        <v>1058</v>
      </c>
      <c r="E143" t="s">
        <v>1439</v>
      </c>
      <c r="F143" t="s">
        <v>542</v>
      </c>
      <c r="G143" t="s">
        <v>3792</v>
      </c>
      <c r="H143">
        <v>77</v>
      </c>
      <c r="I143" t="s">
        <v>1010</v>
      </c>
      <c r="J143" t="s">
        <v>7</v>
      </c>
      <c r="K143" t="s">
        <v>4099</v>
      </c>
      <c r="L143" s="225">
        <v>39297</v>
      </c>
      <c r="M143" s="165">
        <v>2007</v>
      </c>
      <c r="N143" t="s">
        <v>4267</v>
      </c>
      <c r="O143" t="s">
        <v>4132</v>
      </c>
      <c r="P143">
        <v>79851480905</v>
      </c>
      <c r="Q143" t="s">
        <v>4133</v>
      </c>
      <c r="R143">
        <v>1777766</v>
      </c>
      <c r="S143" s="226">
        <v>46056.584282407406</v>
      </c>
      <c r="T143" t="s">
        <v>4134</v>
      </c>
    </row>
    <row r="144" spans="1:20">
      <c r="A144" t="s">
        <v>25</v>
      </c>
      <c r="B144" t="s">
        <v>17</v>
      </c>
      <c r="C144" t="s">
        <v>725</v>
      </c>
      <c r="D144" t="s">
        <v>1652</v>
      </c>
      <c r="E144" t="s">
        <v>1046</v>
      </c>
      <c r="F144" t="s">
        <v>495</v>
      </c>
      <c r="G144" t="s">
        <v>3792</v>
      </c>
      <c r="H144">
        <v>77</v>
      </c>
      <c r="I144" t="s">
        <v>1010</v>
      </c>
      <c r="J144" t="s">
        <v>9</v>
      </c>
      <c r="K144" t="s">
        <v>4141</v>
      </c>
      <c r="L144" s="225">
        <v>39066</v>
      </c>
      <c r="M144" s="165">
        <v>2006</v>
      </c>
      <c r="N144" t="s">
        <v>4274</v>
      </c>
      <c r="O144" t="s">
        <v>4132</v>
      </c>
      <c r="P144">
        <v>79851480905</v>
      </c>
      <c r="Q144" t="s">
        <v>4133</v>
      </c>
      <c r="R144">
        <v>1777766</v>
      </c>
      <c r="S144" s="226">
        <v>46056.584282407406</v>
      </c>
      <c r="T144" t="s">
        <v>4134</v>
      </c>
    </row>
    <row r="145" spans="1:20">
      <c r="A145" t="s">
        <v>25</v>
      </c>
      <c r="B145" t="s">
        <v>17</v>
      </c>
      <c r="C145" t="s">
        <v>729</v>
      </c>
      <c r="D145" t="s">
        <v>1552</v>
      </c>
      <c r="E145" t="s">
        <v>1114</v>
      </c>
      <c r="F145" t="s">
        <v>496</v>
      </c>
      <c r="G145" t="s">
        <v>3792</v>
      </c>
      <c r="H145">
        <v>77</v>
      </c>
      <c r="I145" t="s">
        <v>1010</v>
      </c>
      <c r="J145" t="s">
        <v>7</v>
      </c>
      <c r="K145" t="s">
        <v>4099</v>
      </c>
      <c r="L145" s="225">
        <v>38777</v>
      </c>
      <c r="M145" s="165">
        <v>2006</v>
      </c>
      <c r="N145" t="s">
        <v>4267</v>
      </c>
      <c r="O145" t="s">
        <v>4132</v>
      </c>
      <c r="P145">
        <v>79851480905</v>
      </c>
      <c r="Q145" t="s">
        <v>4133</v>
      </c>
      <c r="R145">
        <v>1777766</v>
      </c>
      <c r="S145" s="226">
        <v>46056.584282407406</v>
      </c>
      <c r="T145" t="s">
        <v>4134</v>
      </c>
    </row>
  </sheetData>
  <autoFilter ref="A1:T145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pageSetUpPr fitToPage="1"/>
  </sheetPr>
  <dimension ref="A1:AC163"/>
  <sheetViews>
    <sheetView view="pageBreakPreview" zoomScaleNormal="100" zoomScaleSheetLayoutView="100" workbookViewId="0">
      <pane ySplit="1" topLeftCell="A70" activePane="bottomLeft" state="frozen"/>
      <selection activeCell="C8" sqref="C8"/>
      <selection pane="bottomLeft" activeCell="C86" sqref="A86:IV86"/>
    </sheetView>
  </sheetViews>
  <sheetFormatPr defaultRowHeight="15"/>
  <cols>
    <col min="1" max="1" width="9.140625" style="36"/>
    <col min="2" max="2" width="10" style="36" bestFit="1" customWidth="1"/>
    <col min="3" max="3" width="11.42578125" style="21" customWidth="1"/>
    <col min="4" max="4" width="9.42578125" style="21" customWidth="1"/>
    <col min="5" max="5" width="6.7109375" style="21" customWidth="1"/>
    <col min="6" max="6" width="24.42578125" style="21" bestFit="1" customWidth="1"/>
    <col min="7" max="7" width="25" style="21" bestFit="1" customWidth="1"/>
    <col min="8" max="8" width="11.7109375" style="21" bestFit="1" customWidth="1"/>
    <col min="9" max="9" width="8.140625" style="21" bestFit="1" customWidth="1"/>
    <col min="10" max="10" width="16" style="21" customWidth="1"/>
    <col min="11" max="12" width="11.28515625" style="21" customWidth="1"/>
    <col min="13" max="13" width="14.5703125" style="21" customWidth="1"/>
    <col min="14" max="14" width="15" style="37" bestFit="1" customWidth="1"/>
    <col min="15" max="15" width="10.140625" style="37" customWidth="1"/>
    <col min="16" max="16" width="19.5703125" style="37" customWidth="1"/>
    <col min="17" max="17" width="7.7109375" style="21" customWidth="1"/>
    <col min="18" max="18" width="10.5703125" style="21" customWidth="1"/>
    <col min="19" max="20" width="9.42578125" style="21" customWidth="1"/>
    <col min="21" max="21" width="8.7109375" style="21" customWidth="1"/>
    <col min="22" max="22" width="10.7109375" style="21" customWidth="1"/>
    <col min="23" max="23" width="12.42578125" style="21" customWidth="1"/>
    <col min="24" max="24" width="10.5703125" style="21" customWidth="1"/>
    <col min="25" max="25" width="26" style="21" bestFit="1" customWidth="1"/>
    <col min="26" max="26" width="32.7109375" style="21" customWidth="1"/>
    <col min="27" max="27" width="35.28515625" style="21" bestFit="1" customWidth="1"/>
    <col min="28" max="28" width="30.140625" style="21" bestFit="1" customWidth="1"/>
    <col min="29" max="16384" width="9.140625" style="22"/>
  </cols>
  <sheetData>
    <row r="1" spans="1:29">
      <c r="A1" s="36" t="s">
        <v>3666</v>
      </c>
      <c r="B1" s="36" t="s">
        <v>28</v>
      </c>
      <c r="C1" s="21" t="s">
        <v>3667</v>
      </c>
      <c r="D1" s="21" t="s">
        <v>0</v>
      </c>
      <c r="E1" s="21" t="s">
        <v>1</v>
      </c>
      <c r="F1" s="108" t="s">
        <v>3755</v>
      </c>
      <c r="G1" s="108" t="s">
        <v>3685</v>
      </c>
      <c r="H1" s="108" t="s">
        <v>27</v>
      </c>
      <c r="I1" s="108" t="s">
        <v>3728</v>
      </c>
      <c r="J1" s="21" t="s">
        <v>2</v>
      </c>
      <c r="K1" s="21" t="s">
        <v>3696</v>
      </c>
      <c r="L1" s="21" t="s">
        <v>3697</v>
      </c>
      <c r="M1" s="21" t="s">
        <v>3</v>
      </c>
      <c r="N1" s="37" t="s">
        <v>499</v>
      </c>
      <c r="O1" s="37" t="s">
        <v>3659</v>
      </c>
      <c r="P1" s="37" t="s">
        <v>3689</v>
      </c>
      <c r="Q1" s="21" t="s">
        <v>3658</v>
      </c>
      <c r="R1" s="38" t="s">
        <v>3661</v>
      </c>
      <c r="S1" s="38" t="s">
        <v>3507</v>
      </c>
      <c r="T1" s="38" t="s">
        <v>3515</v>
      </c>
      <c r="U1" s="38" t="s">
        <v>3662</v>
      </c>
      <c r="V1" s="38" t="s">
        <v>3726</v>
      </c>
      <c r="W1" s="38" t="s">
        <v>3660</v>
      </c>
      <c r="X1" s="38" t="s">
        <v>3663</v>
      </c>
      <c r="Y1" s="22" t="s">
        <v>3727</v>
      </c>
      <c r="Z1" s="22" t="s">
        <v>355</v>
      </c>
      <c r="AA1" s="22" t="s">
        <v>3508</v>
      </c>
      <c r="AB1" s="22" t="s">
        <v>3509</v>
      </c>
    </row>
    <row r="2" spans="1:29">
      <c r="A2" s="266" t="s">
        <v>3725</v>
      </c>
      <c r="B2" s="264" t="s">
        <v>3724</v>
      </c>
      <c r="C2" s="22" t="s">
        <v>3684</v>
      </c>
      <c r="D2" s="25"/>
      <c r="I2" s="22"/>
      <c r="R2" s="38"/>
      <c r="S2" s="38"/>
      <c r="T2" s="38"/>
      <c r="U2" s="38"/>
      <c r="V2" s="38"/>
      <c r="W2" s="38"/>
      <c r="X2" s="38"/>
    </row>
    <row r="3" spans="1:29">
      <c r="A3" s="267"/>
      <c r="B3" s="268"/>
      <c r="C3" s="22" t="s">
        <v>3669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39"/>
      <c r="O3" s="39"/>
      <c r="P3" s="39"/>
      <c r="Q3" s="25"/>
      <c r="R3" s="25"/>
      <c r="S3" s="25"/>
      <c r="T3" s="25"/>
      <c r="U3" s="25"/>
      <c r="V3" s="25"/>
      <c r="W3" s="25"/>
      <c r="X3" s="25"/>
      <c r="Y3" s="22"/>
      <c r="Z3" s="22"/>
      <c r="AA3" s="22"/>
      <c r="AB3" s="22"/>
    </row>
    <row r="4" spans="1:29">
      <c r="A4" s="267"/>
      <c r="B4" s="268"/>
      <c r="C4" s="22" t="s">
        <v>3670</v>
      </c>
      <c r="D4" s="25" t="s">
        <v>4</v>
      </c>
      <c r="E4" s="21" t="s">
        <v>5</v>
      </c>
      <c r="F4" s="22" t="s">
        <v>370</v>
      </c>
      <c r="G4" s="22"/>
      <c r="H4" s="21">
        <v>2013</v>
      </c>
      <c r="I4" s="22" t="s">
        <v>9</v>
      </c>
      <c r="J4" s="21" t="s">
        <v>358</v>
      </c>
      <c r="M4" s="40">
        <v>5.6944444444444438E-3</v>
      </c>
      <c r="N4" s="37">
        <v>46093</v>
      </c>
      <c r="O4" s="21">
        <v>1189795</v>
      </c>
      <c r="P4" s="21"/>
      <c r="Q4" s="21">
        <v>310</v>
      </c>
      <c r="Y4" s="22" t="str">
        <f>INDEX(ИАС!P:P,MATCH(F4,ИАС!E:E,0))</f>
        <v>1 спортивный разряд</v>
      </c>
      <c r="Z4" s="22" t="s">
        <v>1988</v>
      </c>
      <c r="AA4" s="22" t="s">
        <v>361</v>
      </c>
      <c r="AB4" s="22" t="s">
        <v>362</v>
      </c>
      <c r="AC4" s="22" t="str">
        <f>IF(AB4="",AA4,CONCATENATE(AA4,", ",AB4))</f>
        <v>Борисов Евгений Валерьевич, Самсонов Иван Александрович</v>
      </c>
    </row>
    <row r="5" spans="1:29">
      <c r="A5" s="267"/>
      <c r="B5" s="268"/>
      <c r="C5" s="22" t="s">
        <v>3671</v>
      </c>
      <c r="D5" s="25" t="s">
        <v>4</v>
      </c>
      <c r="E5" s="21" t="s">
        <v>5</v>
      </c>
      <c r="F5" s="22" t="s">
        <v>374</v>
      </c>
      <c r="G5" s="22"/>
      <c r="H5" s="21">
        <v>2012</v>
      </c>
      <c r="I5" s="22" t="s">
        <v>9</v>
      </c>
      <c r="J5" s="22" t="s">
        <v>357</v>
      </c>
      <c r="K5" s="22"/>
      <c r="L5" s="22"/>
      <c r="M5" s="40">
        <v>5.1273148148148146E-3</v>
      </c>
      <c r="N5" s="37" t="s">
        <v>279</v>
      </c>
      <c r="O5" s="21">
        <v>1038936</v>
      </c>
      <c r="P5" s="21" t="s">
        <v>3664</v>
      </c>
      <c r="Q5" s="24" t="s">
        <v>47</v>
      </c>
      <c r="Y5" s="22" t="str">
        <f>INDEX(ИАС!P:P,MATCH(F5,ИАС!E:E,0))</f>
        <v>1 спортивный разряд</v>
      </c>
      <c r="Z5" s="22" t="s">
        <v>2151</v>
      </c>
      <c r="AA5" s="22" t="s">
        <v>248</v>
      </c>
      <c r="AB5" s="22" t="s">
        <v>47</v>
      </c>
      <c r="AC5" s="22" t="str">
        <f t="shared" ref="AC5:AC68" si="0">IF(AB5="",AA5,CONCATENATE(AA5,", ",AB5))</f>
        <v>Васильев Иван Михайлович</v>
      </c>
    </row>
    <row r="6" spans="1:29">
      <c r="A6" s="267"/>
      <c r="B6" s="268"/>
      <c r="C6" s="22" t="s">
        <v>3672</v>
      </c>
      <c r="D6" s="25" t="s">
        <v>4</v>
      </c>
      <c r="E6" s="21" t="s">
        <v>5</v>
      </c>
      <c r="F6" s="22" t="s">
        <v>373</v>
      </c>
      <c r="G6" s="22"/>
      <c r="H6" s="21">
        <v>2012</v>
      </c>
      <c r="I6" s="22" t="s">
        <v>8</v>
      </c>
      <c r="J6" s="22" t="s">
        <v>3668</v>
      </c>
      <c r="K6" s="22"/>
      <c r="L6" s="22"/>
      <c r="M6" s="40">
        <v>5.208333333333333E-3</v>
      </c>
      <c r="N6" s="37" t="s">
        <v>53</v>
      </c>
      <c r="O6" s="21">
        <v>1647658</v>
      </c>
      <c r="P6" s="21" t="s">
        <v>3664</v>
      </c>
      <c r="Q6" s="24" t="s">
        <v>47</v>
      </c>
      <c r="Y6" s="22" t="str">
        <f>INDEX(ИАС!P:P,MATCH(F6,ИАС!E:E,0))</f>
        <v>2 спортивный разряд</v>
      </c>
      <c r="Z6" s="22" t="s">
        <v>2773</v>
      </c>
      <c r="AA6" s="22" t="s">
        <v>74</v>
      </c>
      <c r="AB6" s="22" t="s">
        <v>47</v>
      </c>
      <c r="AC6" s="22" t="str">
        <f t="shared" si="0"/>
        <v>Семиволос Алексей Юрьевич</v>
      </c>
    </row>
    <row r="7" spans="1:29">
      <c r="A7" s="267"/>
      <c r="B7" s="268"/>
      <c r="C7" s="22" t="s">
        <v>3673</v>
      </c>
      <c r="D7" s="25" t="s">
        <v>4</v>
      </c>
      <c r="E7" s="21" t="s">
        <v>5</v>
      </c>
      <c r="F7" s="23" t="s">
        <v>372</v>
      </c>
      <c r="G7" s="23"/>
      <c r="H7" s="21">
        <v>2012</v>
      </c>
      <c r="I7" s="22" t="s">
        <v>7</v>
      </c>
      <c r="J7" s="21" t="s">
        <v>357</v>
      </c>
      <c r="M7" s="40">
        <v>4.9768518518518521E-3</v>
      </c>
      <c r="N7" s="37" t="s">
        <v>285</v>
      </c>
      <c r="O7" s="21">
        <v>1036688</v>
      </c>
      <c r="P7" s="21"/>
      <c r="Q7" s="21">
        <v>325</v>
      </c>
      <c r="Y7" s="22" t="str">
        <f>INDEX(ИАС!P:P,MATCH(F7,ИАС!E:E,0))</f>
        <v>Кандидат в мастера спорта</v>
      </c>
      <c r="Z7" s="22" t="s">
        <v>2151</v>
      </c>
      <c r="AA7" s="22" t="s">
        <v>244</v>
      </c>
      <c r="AB7" s="22" t="s">
        <v>47</v>
      </c>
      <c r="AC7" s="22" t="str">
        <f t="shared" si="0"/>
        <v>Багазеев Александр Константинович</v>
      </c>
    </row>
    <row r="8" spans="1:29">
      <c r="A8" s="267"/>
      <c r="B8" s="268"/>
      <c r="C8" s="22" t="s">
        <v>3677</v>
      </c>
      <c r="D8" s="25" t="s">
        <v>4</v>
      </c>
      <c r="E8" s="21" t="s">
        <v>5</v>
      </c>
      <c r="F8" t="s">
        <v>369</v>
      </c>
      <c r="G8"/>
      <c r="H8" s="21">
        <v>2013</v>
      </c>
      <c r="I8" s="22" t="s">
        <v>9</v>
      </c>
      <c r="J8" s="21" t="s">
        <v>358</v>
      </c>
      <c r="M8" s="40">
        <v>5.4398148148148149E-3</v>
      </c>
      <c r="N8" s="37">
        <v>46349</v>
      </c>
      <c r="O8" s="21">
        <v>1589588</v>
      </c>
      <c r="P8" s="24"/>
      <c r="Q8" s="24"/>
      <c r="Y8" s="22" t="str">
        <f>INDEX(ИАС!P:P,MATCH(F8,ИАС!E:E,0))</f>
        <v>1 спортивный разряд</v>
      </c>
      <c r="Z8" s="22" t="s">
        <v>1988</v>
      </c>
      <c r="AA8" s="22" t="s">
        <v>361</v>
      </c>
      <c r="AB8" s="22" t="s">
        <v>362</v>
      </c>
      <c r="AC8" s="22" t="str">
        <f t="shared" si="0"/>
        <v>Борисов Евгений Валерьевич, Самсонов Иван Александрович</v>
      </c>
    </row>
    <row r="9" spans="1:29">
      <c r="A9" s="267"/>
      <c r="B9" s="268"/>
      <c r="C9" s="22" t="s">
        <v>3675</v>
      </c>
      <c r="D9" s="25" t="s">
        <v>4</v>
      </c>
      <c r="E9" s="21" t="s">
        <v>5</v>
      </c>
      <c r="F9" s="21" t="s">
        <v>367</v>
      </c>
      <c r="H9" s="21">
        <v>2013</v>
      </c>
      <c r="I9" s="22" t="s">
        <v>9</v>
      </c>
      <c r="J9" s="21" t="s">
        <v>3668</v>
      </c>
      <c r="M9" s="40">
        <v>4.7453703703703703E-3</v>
      </c>
      <c r="N9" s="37" t="s">
        <v>193</v>
      </c>
      <c r="O9" s="21">
        <v>1190379</v>
      </c>
      <c r="P9" s="21"/>
      <c r="Q9" s="21">
        <v>299</v>
      </c>
      <c r="R9" s="24"/>
      <c r="S9" s="24"/>
      <c r="T9" s="24"/>
      <c r="U9" s="24"/>
      <c r="V9" s="24"/>
      <c r="W9" s="21" t="s">
        <v>3664</v>
      </c>
      <c r="X9" s="24"/>
      <c r="Y9" s="22" t="str">
        <f>INDEX(ИАС!P:P,MATCH(F9,ИАС!E:E,0))</f>
        <v>1 спортивный разряд</v>
      </c>
      <c r="Z9" s="22" t="s">
        <v>2773</v>
      </c>
      <c r="AA9" s="22" t="s">
        <v>52</v>
      </c>
      <c r="AB9" s="22" t="s">
        <v>47</v>
      </c>
      <c r="AC9" s="22" t="str">
        <f t="shared" si="0"/>
        <v>Пахомова Марина Сергеевна</v>
      </c>
    </row>
    <row r="10" spans="1:29">
      <c r="A10" s="267"/>
      <c r="B10" s="268"/>
      <c r="C10" s="22" t="s">
        <v>3676</v>
      </c>
      <c r="D10" s="25" t="s">
        <v>4</v>
      </c>
      <c r="E10" s="21" t="s">
        <v>5</v>
      </c>
      <c r="F10" s="23" t="s">
        <v>368</v>
      </c>
      <c r="G10" s="23"/>
      <c r="H10" s="21">
        <v>2013</v>
      </c>
      <c r="I10" s="22" t="s">
        <v>9</v>
      </c>
      <c r="J10" s="21" t="s">
        <v>357</v>
      </c>
      <c r="M10" s="40">
        <v>5.208333333333333E-3</v>
      </c>
      <c r="N10" s="37" t="s">
        <v>325</v>
      </c>
      <c r="O10" s="21">
        <v>1382436</v>
      </c>
      <c r="P10" s="21"/>
      <c r="Q10" s="21">
        <v>328</v>
      </c>
      <c r="Y10" s="22" t="str">
        <f>INDEX(ИАС!P:P,MATCH(F10,ИАС!E:E,0))</f>
        <v>1 спортивный разряд</v>
      </c>
      <c r="Z10" s="22" t="s">
        <v>2151</v>
      </c>
      <c r="AA10" s="22" t="s">
        <v>248</v>
      </c>
      <c r="AB10" s="22" t="s">
        <v>47</v>
      </c>
      <c r="AC10" s="22" t="str">
        <f t="shared" si="0"/>
        <v>Васильев Иван Михайлович</v>
      </c>
    </row>
    <row r="11" spans="1:29">
      <c r="A11" s="267"/>
      <c r="B11" s="268"/>
      <c r="C11" s="22" t="s">
        <v>3679</v>
      </c>
      <c r="D11" s="25" t="s">
        <v>4</v>
      </c>
      <c r="E11" s="21" t="s">
        <v>5</v>
      </c>
      <c r="F11" t="s">
        <v>937</v>
      </c>
      <c r="G11"/>
      <c r="H11" s="21">
        <v>2013</v>
      </c>
      <c r="I11" s="22" t="s">
        <v>19</v>
      </c>
      <c r="J11" s="21" t="s">
        <v>358</v>
      </c>
      <c r="M11" s="41"/>
      <c r="N11" s="37">
        <v>46111</v>
      </c>
      <c r="O11" s="21">
        <v>1189858</v>
      </c>
      <c r="P11" s="24"/>
      <c r="Q11" s="24"/>
      <c r="Y11" s="22" t="str">
        <f>INDEX(ИАС!P:P,MATCH(F11,ИАС!E:E,0))</f>
        <v>3 спортивный разряд</v>
      </c>
      <c r="Z11" s="22" t="s">
        <v>1988</v>
      </c>
      <c r="AA11" s="22" t="s">
        <v>364</v>
      </c>
      <c r="AB11" s="22" t="s">
        <v>361</v>
      </c>
      <c r="AC11" s="22" t="str">
        <f t="shared" si="0"/>
        <v>Трифанкин Степан Николаевич, Борисов Евгений Валерьевич</v>
      </c>
    </row>
    <row r="12" spans="1:29">
      <c r="A12" s="267"/>
      <c r="B12" s="268"/>
      <c r="C12" s="22" t="s">
        <v>3678</v>
      </c>
      <c r="D12" s="25" t="s">
        <v>4</v>
      </c>
      <c r="E12" s="21" t="s">
        <v>5</v>
      </c>
      <c r="F12" s="22" t="s">
        <v>371</v>
      </c>
      <c r="G12" s="22"/>
      <c r="H12" s="21">
        <v>2013</v>
      </c>
      <c r="I12" s="22" t="s">
        <v>8</v>
      </c>
      <c r="J12" s="22" t="s">
        <v>3668</v>
      </c>
      <c r="K12" s="22"/>
      <c r="L12" s="22"/>
      <c r="M12" s="40">
        <v>5.9074074074074064E-3</v>
      </c>
      <c r="N12" s="37" t="s">
        <v>50</v>
      </c>
      <c r="O12" s="21">
        <v>1530637</v>
      </c>
      <c r="P12" s="21" t="s">
        <v>3664</v>
      </c>
      <c r="Q12" s="24" t="s">
        <v>47</v>
      </c>
      <c r="Y12" s="22" t="str">
        <f>INDEX(ИАС!P:P,MATCH(F12,ИАС!E:E,0))</f>
        <v>2 спортивный разряд</v>
      </c>
      <c r="Z12" s="22" t="s">
        <v>2773</v>
      </c>
      <c r="AA12" s="22" t="s">
        <v>74</v>
      </c>
      <c r="AB12" s="22" t="s">
        <v>47</v>
      </c>
      <c r="AC12" s="22" t="str">
        <f t="shared" si="0"/>
        <v>Семиволос Алексей Юрьевич</v>
      </c>
    </row>
    <row r="13" spans="1:29">
      <c r="A13" s="267"/>
      <c r="B13" s="268"/>
      <c r="C13" s="50" t="s">
        <v>3673</v>
      </c>
      <c r="D13" s="21" t="s">
        <v>16</v>
      </c>
      <c r="E13" s="21" t="s">
        <v>17</v>
      </c>
      <c r="F13" s="108" t="s">
        <v>414</v>
      </c>
      <c r="G13" s="108"/>
      <c r="H13" s="108">
        <v>2013</v>
      </c>
      <c r="I13" s="108" t="s">
        <v>6</v>
      </c>
      <c r="J13" s="21" t="s">
        <v>358</v>
      </c>
      <c r="M13" s="42">
        <v>5.6712962962962958E-3</v>
      </c>
      <c r="N13" s="45"/>
      <c r="O13" s="21">
        <v>1397120</v>
      </c>
      <c r="P13" s="21"/>
      <c r="Q13" s="24"/>
      <c r="Y13" s="44" t="s">
        <v>3687</v>
      </c>
      <c r="Z13" s="22" t="s">
        <v>1988</v>
      </c>
      <c r="AA13" s="22" t="s">
        <v>364</v>
      </c>
      <c r="AB13" s="22" t="s">
        <v>361</v>
      </c>
      <c r="AC13" s="22" t="str">
        <f t="shared" si="0"/>
        <v>Трифанкин Степан Николаевич, Борисов Евгений Валерьевич</v>
      </c>
    </row>
    <row r="14" spans="1:29">
      <c r="A14" s="267"/>
      <c r="B14" s="268"/>
      <c r="C14" s="22" t="s">
        <v>3680</v>
      </c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39"/>
      <c r="O14" s="39"/>
      <c r="P14" s="39"/>
      <c r="Q14" s="25"/>
      <c r="R14" s="25"/>
      <c r="S14" s="25"/>
      <c r="T14" s="25"/>
      <c r="U14" s="25"/>
      <c r="V14" s="25"/>
      <c r="W14" s="25"/>
      <c r="X14" s="25"/>
      <c r="Y14" s="22"/>
      <c r="Z14" s="22"/>
      <c r="AA14" s="22"/>
      <c r="AB14" s="22"/>
      <c r="AC14" s="22">
        <f t="shared" si="0"/>
        <v>0</v>
      </c>
    </row>
    <row r="15" spans="1:29">
      <c r="A15" s="267"/>
      <c r="B15" s="268"/>
      <c r="C15" s="22" t="s">
        <v>3681</v>
      </c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39"/>
      <c r="O15" s="39"/>
      <c r="P15" s="39"/>
      <c r="Q15" s="25"/>
      <c r="R15" s="25"/>
      <c r="S15" s="25"/>
      <c r="T15" s="25"/>
      <c r="U15" s="25"/>
      <c r="V15" s="25"/>
      <c r="W15" s="25"/>
      <c r="X15" s="25"/>
      <c r="Y15" s="22"/>
      <c r="Z15" s="22"/>
      <c r="AA15" s="22"/>
      <c r="AB15" s="22"/>
      <c r="AC15" s="22">
        <f t="shared" si="0"/>
        <v>0</v>
      </c>
    </row>
    <row r="16" spans="1:29">
      <c r="A16" s="267"/>
      <c r="B16" s="268"/>
      <c r="C16" s="22" t="s">
        <v>3682</v>
      </c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39"/>
      <c r="O16" s="39"/>
      <c r="P16" s="39"/>
      <c r="Q16" s="25"/>
      <c r="R16" s="25"/>
      <c r="S16" s="25"/>
      <c r="T16" s="25"/>
      <c r="U16" s="25"/>
      <c r="V16" s="25"/>
      <c r="W16" s="25"/>
      <c r="X16" s="25"/>
      <c r="Y16" s="22"/>
      <c r="Z16" s="22"/>
      <c r="AA16" s="22"/>
      <c r="AB16" s="22"/>
      <c r="AC16" s="22">
        <f t="shared" si="0"/>
        <v>0</v>
      </c>
    </row>
    <row r="17" spans="1:29">
      <c r="A17" s="267"/>
      <c r="B17" s="268"/>
      <c r="C17" s="22" t="s">
        <v>3683</v>
      </c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39"/>
      <c r="O17" s="39"/>
      <c r="P17" s="39"/>
      <c r="Q17" s="25"/>
      <c r="R17" s="25"/>
      <c r="S17" s="25"/>
      <c r="T17" s="25"/>
      <c r="U17" s="25"/>
      <c r="V17" s="25"/>
      <c r="W17" s="25"/>
      <c r="X17" s="25"/>
      <c r="Y17" s="22"/>
      <c r="Z17" s="22"/>
      <c r="AA17" s="22"/>
      <c r="AB17" s="22"/>
      <c r="AC17" s="22">
        <f t="shared" si="0"/>
        <v>0</v>
      </c>
    </row>
    <row r="18" spans="1:29">
      <c r="A18" s="266" t="s">
        <v>3730</v>
      </c>
      <c r="B18" s="264" t="s">
        <v>3729</v>
      </c>
      <c r="C18" s="22" t="s">
        <v>3684</v>
      </c>
      <c r="D18" s="25" t="s">
        <v>11</v>
      </c>
      <c r="E18" s="21" t="s">
        <v>5</v>
      </c>
      <c r="F18" s="22" t="s">
        <v>378</v>
      </c>
      <c r="G18" s="22"/>
      <c r="H18" s="21">
        <v>2010</v>
      </c>
      <c r="I18" s="22" t="s">
        <v>7</v>
      </c>
      <c r="J18" s="21" t="s">
        <v>358</v>
      </c>
      <c r="M18" s="41">
        <v>5.0115740740740737E-3</v>
      </c>
      <c r="N18" s="37">
        <v>46107</v>
      </c>
      <c r="O18" s="21">
        <v>748107</v>
      </c>
      <c r="P18" s="21"/>
      <c r="Q18" s="21">
        <v>290</v>
      </c>
      <c r="Y18" s="22" t="str">
        <f>INDEX(ИАС!P:P,MATCH(F18,ИАС!E:E,0))</f>
        <v>Кандидат в мастера спорта</v>
      </c>
      <c r="Z18" s="22" t="s">
        <v>1988</v>
      </c>
      <c r="AA18" s="22" t="s">
        <v>363</v>
      </c>
      <c r="AB18" s="22" t="s">
        <v>361</v>
      </c>
      <c r="AC18" s="22" t="str">
        <f t="shared" si="0"/>
        <v>Кумин Егор Сергеевич, Борисов Евгений Валерьевич</v>
      </c>
    </row>
    <row r="19" spans="1:29">
      <c r="A19" s="267"/>
      <c r="B19" s="268"/>
      <c r="C19" s="22" t="s">
        <v>3669</v>
      </c>
      <c r="D19" s="25" t="s">
        <v>11</v>
      </c>
      <c r="E19" s="21" t="s">
        <v>5</v>
      </c>
      <c r="F19" s="23" t="s">
        <v>389</v>
      </c>
      <c r="G19" s="23"/>
      <c r="H19" s="21">
        <v>2010</v>
      </c>
      <c r="I19" s="22" t="s">
        <v>7</v>
      </c>
      <c r="J19" s="22" t="s">
        <v>357</v>
      </c>
      <c r="K19" s="22"/>
      <c r="M19" s="42">
        <v>4.7106481481481478E-3</v>
      </c>
      <c r="N19" s="37" t="s">
        <v>260</v>
      </c>
      <c r="O19" s="21">
        <v>1052090</v>
      </c>
      <c r="P19" s="21"/>
      <c r="Q19" s="21">
        <v>295</v>
      </c>
      <c r="Y19" s="22" t="s">
        <v>1034</v>
      </c>
      <c r="Z19" s="22" t="s">
        <v>2151</v>
      </c>
      <c r="AA19" s="22" t="s">
        <v>278</v>
      </c>
      <c r="AB19" s="22" t="s">
        <v>47</v>
      </c>
      <c r="AC19" s="22" t="str">
        <f t="shared" si="0"/>
        <v>Анисимова Нина Валентиновна</v>
      </c>
    </row>
    <row r="20" spans="1:29">
      <c r="A20" s="267"/>
      <c r="B20" s="268"/>
      <c r="C20" s="22" t="s">
        <v>3670</v>
      </c>
      <c r="D20" s="25" t="s">
        <v>11</v>
      </c>
      <c r="E20" s="21" t="s">
        <v>5</v>
      </c>
      <c r="F20" s="23" t="s">
        <v>381</v>
      </c>
      <c r="G20" s="23"/>
      <c r="H20" s="21">
        <v>2011</v>
      </c>
      <c r="I20" s="22" t="s">
        <v>7</v>
      </c>
      <c r="J20" s="22" t="s">
        <v>357</v>
      </c>
      <c r="K20" s="22"/>
      <c r="M20" s="43">
        <v>4.9768518518518521E-3</v>
      </c>
      <c r="N20" s="37" t="s">
        <v>255</v>
      </c>
      <c r="O20" s="21">
        <v>1338522</v>
      </c>
      <c r="P20" s="21"/>
      <c r="Q20" s="21">
        <v>329</v>
      </c>
      <c r="Y20" s="22" t="s">
        <v>1034</v>
      </c>
      <c r="Z20" s="22" t="s">
        <v>2151</v>
      </c>
      <c r="AA20" s="22" t="s">
        <v>248</v>
      </c>
      <c r="AB20" s="22" t="s">
        <v>47</v>
      </c>
      <c r="AC20" s="22" t="str">
        <f t="shared" si="0"/>
        <v>Васильев Иван Михайлович</v>
      </c>
    </row>
    <row r="21" spans="1:29">
      <c r="A21" s="267"/>
      <c r="B21" s="268"/>
      <c r="C21" s="22" t="s">
        <v>3671</v>
      </c>
      <c r="D21" s="25" t="s">
        <v>11</v>
      </c>
      <c r="E21" s="21" t="s">
        <v>5</v>
      </c>
      <c r="F21" s="23" t="s">
        <v>388</v>
      </c>
      <c r="G21" s="23"/>
      <c r="H21" s="21">
        <v>2009</v>
      </c>
      <c r="I21" s="22" t="s">
        <v>7</v>
      </c>
      <c r="J21" s="22" t="s">
        <v>3668</v>
      </c>
      <c r="K21" s="22"/>
      <c r="M21" s="42">
        <v>4.6874999999999998E-3</v>
      </c>
      <c r="N21" s="37" t="s">
        <v>92</v>
      </c>
      <c r="O21" s="21">
        <v>2185734</v>
      </c>
      <c r="P21" s="21"/>
      <c r="Q21" s="21">
        <v>270</v>
      </c>
      <c r="W21" s="21" t="s">
        <v>3664</v>
      </c>
      <c r="Y21" s="22" t="s">
        <v>1034</v>
      </c>
      <c r="Z21" s="22" t="s">
        <v>2773</v>
      </c>
      <c r="AA21" s="22" t="s">
        <v>45</v>
      </c>
      <c r="AB21" s="22" t="s">
        <v>47</v>
      </c>
      <c r="AC21" s="22" t="str">
        <f t="shared" si="0"/>
        <v>Антошина Ирина Николаевна</v>
      </c>
    </row>
    <row r="22" spans="1:29">
      <c r="A22" s="267"/>
      <c r="B22" s="268"/>
      <c r="C22" s="22" t="s">
        <v>3672</v>
      </c>
      <c r="D22" s="25" t="s">
        <v>11</v>
      </c>
      <c r="E22" s="21" t="s">
        <v>5</v>
      </c>
      <c r="F22" s="22" t="s">
        <v>392</v>
      </c>
      <c r="G22" s="22"/>
      <c r="H22" s="21">
        <v>2011</v>
      </c>
      <c r="I22" s="22" t="s">
        <v>9</v>
      </c>
      <c r="J22" s="22" t="s">
        <v>3668</v>
      </c>
      <c r="K22" s="22"/>
      <c r="M22" s="42">
        <v>4.7997685185185183E-3</v>
      </c>
      <c r="N22" s="37" t="s">
        <v>211</v>
      </c>
      <c r="O22" s="21">
        <v>864523</v>
      </c>
      <c r="P22" s="21" t="s">
        <v>3664</v>
      </c>
      <c r="Q22" s="24" t="s">
        <v>47</v>
      </c>
      <c r="Y22" s="22" t="s">
        <v>1281</v>
      </c>
      <c r="Z22" s="22" t="s">
        <v>2773</v>
      </c>
      <c r="AA22" s="22" t="s">
        <v>74</v>
      </c>
      <c r="AB22" s="22" t="s">
        <v>47</v>
      </c>
      <c r="AC22" s="22" t="str">
        <f t="shared" si="0"/>
        <v>Семиволос Алексей Юрьевич</v>
      </c>
    </row>
    <row r="23" spans="1:29">
      <c r="A23" s="267"/>
      <c r="B23" s="268"/>
      <c r="C23" s="22" t="s">
        <v>3673</v>
      </c>
      <c r="D23" s="25" t="s">
        <v>11</v>
      </c>
      <c r="E23" s="21" t="s">
        <v>5</v>
      </c>
      <c r="F23" s="22" t="s">
        <v>385</v>
      </c>
      <c r="G23" s="22"/>
      <c r="H23" s="21">
        <v>2009</v>
      </c>
      <c r="I23" s="22" t="s">
        <v>7</v>
      </c>
      <c r="J23" s="22" t="s">
        <v>357</v>
      </c>
      <c r="K23" s="22"/>
      <c r="M23" s="42">
        <v>4.6122685185185181E-3</v>
      </c>
      <c r="N23" s="37" t="s">
        <v>279</v>
      </c>
      <c r="O23" s="21">
        <v>973691</v>
      </c>
      <c r="P23" s="21" t="s">
        <v>3664</v>
      </c>
      <c r="Q23" s="24" t="s">
        <v>47</v>
      </c>
      <c r="Y23" s="22" t="s">
        <v>1034</v>
      </c>
      <c r="Z23" s="22" t="s">
        <v>2151</v>
      </c>
      <c r="AA23" s="22" t="s">
        <v>278</v>
      </c>
      <c r="AB23" s="22" t="s">
        <v>47</v>
      </c>
      <c r="AC23" s="22" t="str">
        <f t="shared" si="0"/>
        <v>Анисимова Нина Валентиновна</v>
      </c>
    </row>
    <row r="24" spans="1:29">
      <c r="A24" s="267"/>
      <c r="B24" s="268"/>
      <c r="C24" s="22" t="s">
        <v>3674</v>
      </c>
      <c r="D24" s="25" t="s">
        <v>11</v>
      </c>
      <c r="E24" s="21" t="s">
        <v>5</v>
      </c>
      <c r="F24" s="22" t="s">
        <v>377</v>
      </c>
      <c r="G24" s="22"/>
      <c r="H24" s="21">
        <v>2011</v>
      </c>
      <c r="I24" s="22" t="s">
        <v>9</v>
      </c>
      <c r="J24" s="22" t="s">
        <v>357</v>
      </c>
      <c r="K24" s="22"/>
      <c r="M24" s="41">
        <v>4.7569444444444447E-3</v>
      </c>
      <c r="N24" s="37" t="s">
        <v>218</v>
      </c>
      <c r="O24" s="21">
        <v>1042904</v>
      </c>
      <c r="P24" s="21" t="s">
        <v>3664</v>
      </c>
      <c r="Q24" s="24" t="s">
        <v>47</v>
      </c>
      <c r="Y24" s="22" t="str">
        <f>INDEX(ИАС!P:P,MATCH(F24,ИАС!E:E,0))</f>
        <v>1 спортивный разряд</v>
      </c>
      <c r="Z24" s="22" t="s">
        <v>2151</v>
      </c>
      <c r="AA24" s="22" t="s">
        <v>248</v>
      </c>
      <c r="AB24" s="22" t="s">
        <v>47</v>
      </c>
      <c r="AC24" s="22" t="str">
        <f t="shared" si="0"/>
        <v>Васильев Иван Михайлович</v>
      </c>
    </row>
    <row r="25" spans="1:29">
      <c r="A25" s="267"/>
      <c r="B25" s="268"/>
      <c r="C25" s="22" t="s">
        <v>3675</v>
      </c>
      <c r="D25" s="25" t="s">
        <v>11</v>
      </c>
      <c r="E25" s="21" t="s">
        <v>5</v>
      </c>
      <c r="F25" s="23" t="s">
        <v>383</v>
      </c>
      <c r="G25" s="23"/>
      <c r="H25" s="21">
        <v>2011</v>
      </c>
      <c r="I25" s="22" t="s">
        <v>7</v>
      </c>
      <c r="J25" s="22" t="s">
        <v>357</v>
      </c>
      <c r="K25" s="22"/>
      <c r="M25" s="42">
        <v>4.4560185185185189E-3</v>
      </c>
      <c r="N25" s="37" t="s">
        <v>297</v>
      </c>
      <c r="O25" s="21">
        <v>858889</v>
      </c>
      <c r="P25" s="21"/>
      <c r="Q25" s="21">
        <v>306</v>
      </c>
      <c r="Y25" s="22" t="s">
        <v>1034</v>
      </c>
      <c r="Z25" s="22" t="s">
        <v>2151</v>
      </c>
      <c r="AA25" s="22" t="s">
        <v>244</v>
      </c>
      <c r="AB25" s="22" t="s">
        <v>47</v>
      </c>
      <c r="AC25" s="22" t="str">
        <f t="shared" si="0"/>
        <v>Багазеев Александр Константинович</v>
      </c>
    </row>
    <row r="26" spans="1:29">
      <c r="A26" s="267"/>
      <c r="B26" s="268"/>
      <c r="C26" s="22" t="s">
        <v>3676</v>
      </c>
      <c r="D26" s="25" t="s">
        <v>11</v>
      </c>
      <c r="E26" s="21" t="s">
        <v>5</v>
      </c>
      <c r="F26" s="23" t="s">
        <v>390</v>
      </c>
      <c r="G26" s="23"/>
      <c r="H26" s="21">
        <v>2010</v>
      </c>
      <c r="I26" s="22" t="s">
        <v>7</v>
      </c>
      <c r="J26" s="22" t="s">
        <v>3668</v>
      </c>
      <c r="K26" s="22"/>
      <c r="M26" s="42">
        <v>4.7453703703703703E-3</v>
      </c>
      <c r="N26" s="37" t="s">
        <v>83</v>
      </c>
      <c r="O26" s="21">
        <v>1062040</v>
      </c>
      <c r="P26" s="21"/>
      <c r="Q26" s="21">
        <v>275</v>
      </c>
      <c r="Y26" s="22" t="s">
        <v>1034</v>
      </c>
      <c r="Z26" s="22" t="s">
        <v>2773</v>
      </c>
      <c r="AA26" s="22" t="s">
        <v>56</v>
      </c>
      <c r="AB26" s="22" t="s">
        <v>47</v>
      </c>
      <c r="AC26" s="22" t="str">
        <f t="shared" si="0"/>
        <v>Эсаулова Ольга Олеговна</v>
      </c>
    </row>
    <row r="27" spans="1:29">
      <c r="A27" s="267"/>
      <c r="B27" s="268"/>
      <c r="C27" s="22" t="s">
        <v>3677</v>
      </c>
      <c r="D27" s="25" t="s">
        <v>11</v>
      </c>
      <c r="E27" s="21" t="s">
        <v>5</v>
      </c>
      <c r="F27" s="21" t="s">
        <v>560</v>
      </c>
      <c r="H27" s="21">
        <v>2011</v>
      </c>
      <c r="I27" s="22" t="s">
        <v>7</v>
      </c>
      <c r="J27" s="22" t="s">
        <v>357</v>
      </c>
      <c r="K27" s="22"/>
      <c r="M27" s="42">
        <v>4.340277777777778E-3</v>
      </c>
      <c r="N27" s="37" t="s">
        <v>297</v>
      </c>
      <c r="O27" s="21">
        <v>858872</v>
      </c>
      <c r="P27" s="21"/>
      <c r="Q27" s="21">
        <v>265</v>
      </c>
      <c r="Y27" s="22" t="s">
        <v>1034</v>
      </c>
      <c r="Z27" s="22" t="s">
        <v>2151</v>
      </c>
      <c r="AA27" s="22" t="s">
        <v>244</v>
      </c>
      <c r="AB27" s="22" t="s">
        <v>47</v>
      </c>
      <c r="AC27" s="22" t="str">
        <f t="shared" si="0"/>
        <v>Багазеев Александр Константинович</v>
      </c>
    </row>
    <row r="28" spans="1:29">
      <c r="A28" s="267"/>
      <c r="B28" s="268"/>
      <c r="C28" s="22" t="s">
        <v>3678</v>
      </c>
      <c r="D28" s="25" t="s">
        <v>11</v>
      </c>
      <c r="E28" s="21" t="s">
        <v>5</v>
      </c>
      <c r="F28" s="23" t="s">
        <v>386</v>
      </c>
      <c r="G28" s="23"/>
      <c r="H28" s="21">
        <v>2010</v>
      </c>
      <c r="I28" s="22" t="s">
        <v>7</v>
      </c>
      <c r="J28" s="22" t="s">
        <v>3668</v>
      </c>
      <c r="K28" s="22"/>
      <c r="M28" s="42">
        <v>4.6296296296296302E-3</v>
      </c>
      <c r="N28" s="37" t="s">
        <v>107</v>
      </c>
      <c r="O28" s="21">
        <v>1940590</v>
      </c>
      <c r="P28" s="21"/>
      <c r="Q28" s="21">
        <v>254</v>
      </c>
      <c r="Y28" s="22" t="s">
        <v>1034</v>
      </c>
      <c r="Z28" s="22" t="s">
        <v>2773</v>
      </c>
      <c r="AA28" s="22" t="s">
        <v>74</v>
      </c>
      <c r="AB28" s="22" t="s">
        <v>47</v>
      </c>
      <c r="AC28" s="22" t="str">
        <f t="shared" si="0"/>
        <v>Семиволос Алексей Юрьевич</v>
      </c>
    </row>
    <row r="29" spans="1:29">
      <c r="A29" s="267"/>
      <c r="B29" s="268"/>
      <c r="C29" s="22" t="s">
        <v>3679</v>
      </c>
      <c r="D29" s="25" t="s">
        <v>11</v>
      </c>
      <c r="E29" s="21" t="s">
        <v>5</v>
      </c>
      <c r="F29" s="23" t="s">
        <v>382</v>
      </c>
      <c r="G29" s="23"/>
      <c r="H29" s="21">
        <v>2011</v>
      </c>
      <c r="I29" s="22" t="s">
        <v>7</v>
      </c>
      <c r="J29" s="22" t="s">
        <v>357</v>
      </c>
      <c r="K29" s="22"/>
      <c r="M29" s="42">
        <v>4.3981481481481484E-3</v>
      </c>
      <c r="N29" s="37" t="s">
        <v>260</v>
      </c>
      <c r="O29" s="21">
        <v>932959</v>
      </c>
      <c r="P29" s="21"/>
      <c r="Q29" s="21">
        <v>315</v>
      </c>
      <c r="Y29" s="22" t="s">
        <v>1034</v>
      </c>
      <c r="Z29" s="22" t="s">
        <v>2151</v>
      </c>
      <c r="AA29" s="22" t="s">
        <v>244</v>
      </c>
      <c r="AB29" s="22" t="s">
        <v>47</v>
      </c>
      <c r="AC29" s="22" t="str">
        <f t="shared" si="0"/>
        <v>Багазеев Александр Константинович</v>
      </c>
    </row>
    <row r="30" spans="1:29">
      <c r="A30" s="267"/>
      <c r="B30" s="268"/>
      <c r="C30" s="22" t="s">
        <v>3680</v>
      </c>
      <c r="D30" s="25" t="s">
        <v>11</v>
      </c>
      <c r="E30" s="21" t="s">
        <v>5</v>
      </c>
      <c r="F30" s="23" t="s">
        <v>379</v>
      </c>
      <c r="G30" s="23"/>
      <c r="H30" s="21">
        <v>2011</v>
      </c>
      <c r="I30" s="22" t="s">
        <v>7</v>
      </c>
      <c r="J30" s="22" t="s">
        <v>3668</v>
      </c>
      <c r="K30" s="22"/>
      <c r="M30" s="42">
        <v>4.8738425925925928E-3</v>
      </c>
      <c r="N30" s="37" t="s">
        <v>109</v>
      </c>
      <c r="O30" s="21">
        <v>891722</v>
      </c>
      <c r="P30" s="21"/>
      <c r="Q30" s="21">
        <v>256</v>
      </c>
      <c r="W30" s="21" t="s">
        <v>3664</v>
      </c>
      <c r="Y30" s="22" t="s">
        <v>1034</v>
      </c>
      <c r="Z30" s="22" t="s">
        <v>2773</v>
      </c>
      <c r="AA30" s="22" t="s">
        <v>45</v>
      </c>
      <c r="AB30" s="22" t="s">
        <v>47</v>
      </c>
      <c r="AC30" s="22" t="str">
        <f t="shared" si="0"/>
        <v>Антошина Ирина Николаевна</v>
      </c>
    </row>
    <row r="31" spans="1:29">
      <c r="A31" s="267"/>
      <c r="B31" s="268"/>
      <c r="C31" s="22" t="s">
        <v>3681</v>
      </c>
      <c r="D31" s="25" t="s">
        <v>11</v>
      </c>
      <c r="E31" s="21" t="s">
        <v>5</v>
      </c>
      <c r="F31" s="23" t="s">
        <v>387</v>
      </c>
      <c r="G31" s="23"/>
      <c r="H31" s="21">
        <v>2009</v>
      </c>
      <c r="I31" s="22" t="s">
        <v>7</v>
      </c>
      <c r="J31" s="22" t="s">
        <v>357</v>
      </c>
      <c r="K31" s="22"/>
      <c r="M31" s="42">
        <v>4.6874999999999998E-3</v>
      </c>
      <c r="N31" s="37" t="s">
        <v>290</v>
      </c>
      <c r="O31" s="21">
        <v>1186899</v>
      </c>
      <c r="P31" s="21"/>
      <c r="Q31" s="21">
        <v>259</v>
      </c>
      <c r="Y31" s="22" t="s">
        <v>1034</v>
      </c>
      <c r="Z31" s="22" t="s">
        <v>2151</v>
      </c>
      <c r="AA31" s="22" t="s">
        <v>278</v>
      </c>
      <c r="AB31" s="22" t="s">
        <v>47</v>
      </c>
      <c r="AC31" s="22" t="str">
        <f t="shared" si="0"/>
        <v>Анисимова Нина Валентиновна</v>
      </c>
    </row>
    <row r="32" spans="1:29">
      <c r="A32" s="267"/>
      <c r="B32" s="268"/>
      <c r="C32" s="22" t="s">
        <v>3682</v>
      </c>
      <c r="D32" s="25" t="s">
        <v>11</v>
      </c>
      <c r="E32" s="21" t="s">
        <v>5</v>
      </c>
      <c r="F32" s="22" t="s">
        <v>376</v>
      </c>
      <c r="G32" s="22"/>
      <c r="H32" s="21">
        <v>2010</v>
      </c>
      <c r="I32" s="22" t="s">
        <v>9</v>
      </c>
      <c r="J32" s="21" t="s">
        <v>358</v>
      </c>
      <c r="M32" s="40">
        <v>5.9421296296296297E-3</v>
      </c>
      <c r="N32" s="37">
        <v>46106</v>
      </c>
      <c r="O32" s="21">
        <v>1334876</v>
      </c>
      <c r="P32" s="21"/>
      <c r="Q32" s="21">
        <v>276</v>
      </c>
      <c r="Y32" s="22" t="str">
        <f>INDEX(ИАС!P:P,MATCH(F32,ИАС!E:E,0))</f>
        <v>1 спортивный разряд</v>
      </c>
      <c r="Z32" s="22" t="s">
        <v>1988</v>
      </c>
      <c r="AA32" s="22" t="s">
        <v>361</v>
      </c>
      <c r="AB32" s="22" t="s">
        <v>362</v>
      </c>
      <c r="AC32" s="22" t="str">
        <f t="shared" si="0"/>
        <v>Борисов Евгений Валерьевич, Самсонов Иван Александрович</v>
      </c>
    </row>
    <row r="33" spans="1:29">
      <c r="A33" s="267"/>
      <c r="B33" s="268"/>
      <c r="C33" s="22" t="s">
        <v>3683</v>
      </c>
      <c r="D33" s="25" t="s">
        <v>11</v>
      </c>
      <c r="E33" s="21" t="s">
        <v>5</v>
      </c>
      <c r="F33" s="23" t="s">
        <v>375</v>
      </c>
      <c r="G33" s="23"/>
      <c r="H33" s="21">
        <v>2010</v>
      </c>
      <c r="I33" s="22" t="s">
        <v>9</v>
      </c>
      <c r="J33" s="21" t="s">
        <v>3668</v>
      </c>
      <c r="M33" s="40">
        <v>5.7025462962962958E-3</v>
      </c>
      <c r="N33" s="37" t="s">
        <v>125</v>
      </c>
      <c r="O33" s="21">
        <v>2426494</v>
      </c>
      <c r="P33" s="21"/>
      <c r="Q33" s="21">
        <v>260</v>
      </c>
      <c r="W33" s="21" t="s">
        <v>3664</v>
      </c>
      <c r="Y33" s="22" t="str">
        <f>INDEX(ИАС!P:P,MATCH(F33,ИАС!E:E,0))</f>
        <v>1 спортивный разряд</v>
      </c>
      <c r="Z33" s="22" t="s">
        <v>2773</v>
      </c>
      <c r="AA33" s="22" t="s">
        <v>45</v>
      </c>
      <c r="AB33" s="22" t="s">
        <v>47</v>
      </c>
      <c r="AC33" s="22" t="str">
        <f t="shared" si="0"/>
        <v>Антошина Ирина Николаевна</v>
      </c>
    </row>
    <row r="34" spans="1:29">
      <c r="A34" s="266" t="s">
        <v>3731</v>
      </c>
      <c r="B34" s="264" t="s">
        <v>3732</v>
      </c>
      <c r="C34" s="50" t="s">
        <v>3684</v>
      </c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>
        <f t="shared" si="0"/>
        <v>0</v>
      </c>
    </row>
    <row r="35" spans="1:29">
      <c r="A35" s="267"/>
      <c r="B35" s="268"/>
      <c r="C35" s="50" t="s">
        <v>3669</v>
      </c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>
        <f t="shared" si="0"/>
        <v>0</v>
      </c>
    </row>
    <row r="36" spans="1:29">
      <c r="A36" s="267"/>
      <c r="B36" s="268"/>
      <c r="C36" s="50" t="s">
        <v>3677</v>
      </c>
      <c r="D36" s="21" t="s">
        <v>16</v>
      </c>
      <c r="E36" s="21" t="s">
        <v>17</v>
      </c>
      <c r="F36" s="108" t="s">
        <v>416</v>
      </c>
      <c r="G36" s="108"/>
      <c r="H36" s="108">
        <v>2012</v>
      </c>
      <c r="I36" s="108" t="s">
        <v>19</v>
      </c>
      <c r="J36" s="108" t="s">
        <v>358</v>
      </c>
      <c r="K36" s="108"/>
      <c r="L36" s="108"/>
      <c r="M36" s="42">
        <v>5.4398148148148149E-3</v>
      </c>
      <c r="N36" s="37">
        <v>46311</v>
      </c>
      <c r="O36" s="21">
        <v>1190110</v>
      </c>
      <c r="P36" s="21"/>
      <c r="Q36" s="24" t="s">
        <v>47</v>
      </c>
      <c r="Y36" s="22" t="s">
        <v>1116</v>
      </c>
      <c r="Z36" s="24" t="s">
        <v>1988</v>
      </c>
      <c r="AA36" s="24" t="s">
        <v>363</v>
      </c>
      <c r="AB36" s="24" t="s">
        <v>3665</v>
      </c>
      <c r="AC36" s="22" t="str">
        <f t="shared" si="0"/>
        <v>Кумин Егор Сергеевич, Кулик Евгений Юрьевич</v>
      </c>
    </row>
    <row r="37" spans="1:29">
      <c r="A37" s="267"/>
      <c r="B37" s="268"/>
      <c r="C37" s="50" t="s">
        <v>3671</v>
      </c>
      <c r="D37" s="21" t="s">
        <v>16</v>
      </c>
      <c r="E37" s="21" t="s">
        <v>17</v>
      </c>
      <c r="F37" s="22" t="s">
        <v>415</v>
      </c>
      <c r="G37" s="22"/>
      <c r="H37" s="21">
        <v>2013</v>
      </c>
      <c r="I37" s="22" t="s">
        <v>8</v>
      </c>
      <c r="J37" s="22" t="s">
        <v>3668</v>
      </c>
      <c r="K37" s="22"/>
      <c r="L37" s="22"/>
      <c r="M37" s="42">
        <v>5.5555555555555558E-3</v>
      </c>
      <c r="N37" s="22" t="s">
        <v>3692</v>
      </c>
      <c r="O37" s="21">
        <v>2248867</v>
      </c>
      <c r="P37" s="21" t="s">
        <v>3664</v>
      </c>
      <c r="Q37" s="24"/>
      <c r="R37" s="24"/>
      <c r="S37" s="24"/>
      <c r="T37" s="24"/>
      <c r="U37" s="24"/>
      <c r="V37" s="24"/>
      <c r="W37" s="24"/>
      <c r="X37" s="24"/>
      <c r="Y37" s="22" t="s">
        <v>1002</v>
      </c>
      <c r="Z37" s="22" t="s">
        <v>2773</v>
      </c>
      <c r="AA37" s="22" t="s">
        <v>91</v>
      </c>
      <c r="AB37" s="22" t="s">
        <v>47</v>
      </c>
      <c r="AC37" s="22" t="str">
        <f t="shared" si="0"/>
        <v>Никульшин Александр Викторович</v>
      </c>
    </row>
    <row r="38" spans="1:29">
      <c r="A38" s="267"/>
      <c r="B38" s="268"/>
      <c r="C38" s="50" t="s">
        <v>3672</v>
      </c>
      <c r="D38" s="21" t="s">
        <v>16</v>
      </c>
      <c r="E38" s="21" t="s">
        <v>17</v>
      </c>
      <c r="F38" t="s">
        <v>419</v>
      </c>
      <c r="G38"/>
      <c r="H38" s="21">
        <v>2013</v>
      </c>
      <c r="I38" s="22" t="s">
        <v>8</v>
      </c>
      <c r="J38" s="22" t="s">
        <v>3668</v>
      </c>
      <c r="K38" s="22"/>
      <c r="L38" s="22"/>
      <c r="M38" s="42">
        <v>5.3599537037037036E-3</v>
      </c>
      <c r="N38" s="37" t="s">
        <v>182</v>
      </c>
      <c r="O38" s="21">
        <v>1208477</v>
      </c>
      <c r="P38" s="24"/>
      <c r="Q38" s="24" t="s">
        <v>47</v>
      </c>
      <c r="Y38" s="22" t="s">
        <v>1002</v>
      </c>
      <c r="Z38" s="22" t="s">
        <v>2773</v>
      </c>
      <c r="AA38" s="22" t="s">
        <v>74</v>
      </c>
      <c r="AB38" s="23" t="s">
        <v>47</v>
      </c>
      <c r="AC38" s="22" t="str">
        <f t="shared" si="0"/>
        <v>Семиволос Алексей Юрьевич</v>
      </c>
    </row>
    <row r="39" spans="1:29">
      <c r="A39" s="267"/>
      <c r="B39" s="268"/>
      <c r="C39" s="50" t="s">
        <v>3680</v>
      </c>
      <c r="D39" s="21" t="s">
        <v>16</v>
      </c>
      <c r="E39" s="21" t="s">
        <v>17</v>
      </c>
      <c r="F39" t="s">
        <v>413</v>
      </c>
      <c r="G39"/>
      <c r="H39" s="21">
        <v>2013</v>
      </c>
      <c r="I39" s="22" t="s">
        <v>8</v>
      </c>
      <c r="J39" s="21" t="s">
        <v>358</v>
      </c>
      <c r="M39" s="42">
        <v>5.6712962962962958E-3</v>
      </c>
      <c r="N39" s="37">
        <v>46164</v>
      </c>
      <c r="O39" s="21">
        <v>1299110</v>
      </c>
      <c r="P39" s="24"/>
      <c r="Q39" s="24"/>
      <c r="Y39" s="22" t="s">
        <v>1002</v>
      </c>
      <c r="Z39" s="22" t="s">
        <v>1988</v>
      </c>
      <c r="AA39" s="22" t="s">
        <v>364</v>
      </c>
      <c r="AB39" s="22" t="s">
        <v>361</v>
      </c>
      <c r="AC39" s="22" t="str">
        <f t="shared" si="0"/>
        <v>Трифанкин Степан Николаевич, Борисов Евгений Валерьевич</v>
      </c>
    </row>
    <row r="40" spans="1:29">
      <c r="A40" s="267"/>
      <c r="B40" s="268"/>
      <c r="C40" s="50" t="s">
        <v>3674</v>
      </c>
      <c r="D40" s="21" t="s">
        <v>16</v>
      </c>
      <c r="E40" s="21" t="s">
        <v>17</v>
      </c>
      <c r="F40" s="22" t="s">
        <v>421</v>
      </c>
      <c r="G40" s="22"/>
      <c r="H40" s="21">
        <v>2012</v>
      </c>
      <c r="I40" s="22" t="s">
        <v>9</v>
      </c>
      <c r="J40" s="22" t="s">
        <v>357</v>
      </c>
      <c r="K40" s="22"/>
      <c r="L40" s="22"/>
      <c r="M40" s="42">
        <v>5.0810185185185186E-3</v>
      </c>
      <c r="N40" s="37" t="s">
        <v>276</v>
      </c>
      <c r="O40" s="21">
        <v>1702539</v>
      </c>
      <c r="P40" s="21" t="s">
        <v>3664</v>
      </c>
      <c r="Q40" s="24" t="s">
        <v>47</v>
      </c>
      <c r="Y40" s="22" t="s">
        <v>1281</v>
      </c>
      <c r="Z40" s="22" t="s">
        <v>2151</v>
      </c>
      <c r="AA40" s="22" t="s">
        <v>244</v>
      </c>
      <c r="AB40" s="22" t="s">
        <v>47</v>
      </c>
      <c r="AC40" s="22" t="str">
        <f t="shared" si="0"/>
        <v>Багазеев Александр Константинович</v>
      </c>
    </row>
    <row r="41" spans="1:29">
      <c r="A41" s="267"/>
      <c r="B41" s="268"/>
      <c r="C41" s="50" t="s">
        <v>3675</v>
      </c>
      <c r="D41" s="21" t="s">
        <v>16</v>
      </c>
      <c r="E41" s="21" t="s">
        <v>17</v>
      </c>
      <c r="F41" s="22" t="s">
        <v>417</v>
      </c>
      <c r="G41" s="22"/>
      <c r="H41" s="21">
        <v>2012</v>
      </c>
      <c r="I41" s="22" t="s">
        <v>8</v>
      </c>
      <c r="J41" s="21" t="s">
        <v>358</v>
      </c>
      <c r="M41" s="42">
        <v>5.4398148148148149E-3</v>
      </c>
      <c r="N41" s="37">
        <v>46433</v>
      </c>
      <c r="O41" s="21">
        <v>2364841</v>
      </c>
      <c r="P41" s="21" t="s">
        <v>3664</v>
      </c>
      <c r="Q41" s="24"/>
      <c r="R41" s="21" t="s">
        <v>3664</v>
      </c>
      <c r="S41" s="24"/>
      <c r="T41" s="24"/>
      <c r="U41" s="24"/>
      <c r="V41" s="21" t="s">
        <v>3664</v>
      </c>
      <c r="W41" s="21" t="s">
        <v>3664</v>
      </c>
      <c r="X41" s="24"/>
      <c r="Y41" s="22" t="s">
        <v>1002</v>
      </c>
      <c r="Z41" s="22" t="s">
        <v>1988</v>
      </c>
      <c r="AA41" s="22" t="s">
        <v>363</v>
      </c>
      <c r="AB41" s="22" t="s">
        <v>3665</v>
      </c>
      <c r="AC41" s="22" t="str">
        <f t="shared" si="0"/>
        <v>Кумин Егор Сергеевич, Кулик Евгений Юрьевич</v>
      </c>
    </row>
    <row r="42" spans="1:29">
      <c r="A42" s="267"/>
      <c r="B42" s="268"/>
      <c r="C42" s="50" t="s">
        <v>3676</v>
      </c>
      <c r="D42" s="21" t="s">
        <v>16</v>
      </c>
      <c r="E42" s="21" t="s">
        <v>17</v>
      </c>
      <c r="F42" s="22" t="s">
        <v>422</v>
      </c>
      <c r="G42" s="22"/>
      <c r="H42" s="21">
        <v>2012</v>
      </c>
      <c r="I42" s="22" t="s">
        <v>8</v>
      </c>
      <c r="J42" s="22" t="s">
        <v>3668</v>
      </c>
      <c r="K42" s="22"/>
      <c r="L42" s="22"/>
      <c r="M42" s="42">
        <v>5.0347222222222225E-3</v>
      </c>
      <c r="N42" s="37" t="s">
        <v>140</v>
      </c>
      <c r="O42" s="21">
        <v>1006561</v>
      </c>
      <c r="P42" s="21" t="s">
        <v>3664</v>
      </c>
      <c r="Q42" s="24" t="s">
        <v>47</v>
      </c>
      <c r="R42" s="24"/>
      <c r="S42" s="24"/>
      <c r="T42" s="24"/>
      <c r="U42" s="24"/>
      <c r="V42" s="24"/>
      <c r="W42" s="24"/>
      <c r="X42" s="24"/>
      <c r="Y42" s="22" t="s">
        <v>1002</v>
      </c>
      <c r="Z42" s="22" t="s">
        <v>2773</v>
      </c>
      <c r="AA42" s="22" t="s">
        <v>52</v>
      </c>
      <c r="AB42" s="22" t="s">
        <v>47</v>
      </c>
      <c r="AC42" s="22" t="str">
        <f t="shared" si="0"/>
        <v>Пахомова Марина Сергеевна</v>
      </c>
    </row>
    <row r="43" spans="1:29">
      <c r="A43" s="267"/>
      <c r="B43" s="268"/>
      <c r="C43" s="50" t="s">
        <v>3677</v>
      </c>
      <c r="D43" s="21" t="s">
        <v>18</v>
      </c>
      <c r="E43" s="21" t="s">
        <v>17</v>
      </c>
      <c r="F43" t="s">
        <v>445</v>
      </c>
      <c r="G43"/>
      <c r="H43" s="21">
        <v>2011</v>
      </c>
      <c r="I43" t="s">
        <v>7</v>
      </c>
      <c r="J43" s="21" t="s">
        <v>358</v>
      </c>
      <c r="M43" s="47">
        <v>4.7453703703703703E-3</v>
      </c>
      <c r="O43" s="21">
        <v>1061652</v>
      </c>
      <c r="P43" s="21"/>
      <c r="Q43" s="21">
        <v>244</v>
      </c>
      <c r="R43" s="21" t="s">
        <v>3664</v>
      </c>
      <c r="S43" s="24"/>
      <c r="T43" s="21" t="s">
        <v>3664</v>
      </c>
      <c r="U43" s="21" t="s">
        <v>3664</v>
      </c>
      <c r="V43" s="24"/>
      <c r="W43" s="21" t="s">
        <v>3664</v>
      </c>
      <c r="X43" s="21" t="s">
        <v>3664</v>
      </c>
      <c r="Y43" s="22" t="s">
        <v>1034</v>
      </c>
      <c r="Z43" s="22" t="s">
        <v>1988</v>
      </c>
      <c r="AA43" s="22" t="s">
        <v>361</v>
      </c>
      <c r="AB43" s="22" t="s">
        <v>362</v>
      </c>
      <c r="AC43" s="22" t="str">
        <f t="shared" si="0"/>
        <v>Борисов Евгений Валерьевич, Самсонов Иван Александрович</v>
      </c>
    </row>
    <row r="44" spans="1:29">
      <c r="A44" s="267"/>
      <c r="B44" s="268"/>
      <c r="C44" s="50" t="s">
        <v>3678</v>
      </c>
      <c r="D44" s="21" t="s">
        <v>16</v>
      </c>
      <c r="E44" s="21" t="s">
        <v>17</v>
      </c>
      <c r="F44" s="22" t="s">
        <v>420</v>
      </c>
      <c r="G44" s="22"/>
      <c r="H44" s="21">
        <v>2012</v>
      </c>
      <c r="I44" s="22" t="s">
        <v>8</v>
      </c>
      <c r="J44" s="22" t="s">
        <v>3668</v>
      </c>
      <c r="K44" s="22"/>
      <c r="L44" s="22"/>
      <c r="M44" s="42">
        <v>5.0925925925925921E-3</v>
      </c>
      <c r="N44" s="37" t="s">
        <v>109</v>
      </c>
      <c r="O44" s="21">
        <v>1647653</v>
      </c>
      <c r="P44" s="21" t="s">
        <v>3664</v>
      </c>
      <c r="Q44" s="24" t="s">
        <v>47</v>
      </c>
      <c r="Y44" s="22" t="s">
        <v>1002</v>
      </c>
      <c r="Z44" s="22" t="s">
        <v>2773</v>
      </c>
      <c r="AA44" s="22" t="s">
        <v>74</v>
      </c>
      <c r="AB44" s="22" t="s">
        <v>47</v>
      </c>
      <c r="AC44" s="22" t="str">
        <f t="shared" si="0"/>
        <v>Семиволос Алексей Юрьевич</v>
      </c>
    </row>
    <row r="45" spans="1:29">
      <c r="A45" s="267"/>
      <c r="B45" s="268"/>
      <c r="C45" s="50" t="s">
        <v>3679</v>
      </c>
      <c r="D45" s="21" t="s">
        <v>16</v>
      </c>
      <c r="E45" s="21" t="s">
        <v>17</v>
      </c>
      <c r="F45" s="22" t="s">
        <v>418</v>
      </c>
      <c r="G45" s="22"/>
      <c r="H45" s="21">
        <v>2012</v>
      </c>
      <c r="I45" s="22" t="s">
        <v>9</v>
      </c>
      <c r="J45" s="21" t="s">
        <v>358</v>
      </c>
      <c r="M45" s="42">
        <v>5.3819444444444453E-3</v>
      </c>
      <c r="N45" s="37">
        <v>46379</v>
      </c>
      <c r="O45" s="21">
        <v>1190073</v>
      </c>
      <c r="P45" s="21"/>
      <c r="Q45" s="21">
        <v>322</v>
      </c>
      <c r="W45" s="21" t="s">
        <v>3664</v>
      </c>
      <c r="Y45" s="22" t="s">
        <v>1281</v>
      </c>
      <c r="Z45" s="22" t="s">
        <v>1988</v>
      </c>
      <c r="AA45" s="22" t="s">
        <v>364</v>
      </c>
      <c r="AB45" s="22" t="s">
        <v>361</v>
      </c>
      <c r="AC45" s="22" t="str">
        <f t="shared" si="0"/>
        <v>Трифанкин Степан Николаевич, Борисов Евгений Валерьевич</v>
      </c>
    </row>
    <row r="46" spans="1:29">
      <c r="A46" s="267"/>
      <c r="B46" s="268"/>
      <c r="D46" s="38" t="s">
        <v>23</v>
      </c>
      <c r="E46" s="21" t="s">
        <v>17</v>
      </c>
      <c r="F46" t="s">
        <v>472</v>
      </c>
      <c r="G46"/>
      <c r="H46" s="21">
        <v>2008</v>
      </c>
      <c r="I46" t="s">
        <v>9</v>
      </c>
      <c r="J46" s="21" t="s">
        <v>358</v>
      </c>
      <c r="M46" s="43">
        <v>1.0416666666666666E-2</v>
      </c>
      <c r="N46" s="45"/>
      <c r="O46" s="21">
        <v>2325804</v>
      </c>
      <c r="P46" s="21" t="s">
        <v>3664</v>
      </c>
      <c r="Q46" s="24"/>
      <c r="Y46" s="22" t="s">
        <v>1281</v>
      </c>
      <c r="Z46" s="22" t="s">
        <v>1988</v>
      </c>
      <c r="AA46" s="22" t="s">
        <v>363</v>
      </c>
      <c r="AB46" s="22" t="s">
        <v>362</v>
      </c>
      <c r="AC46" s="22" t="str">
        <f t="shared" si="0"/>
        <v>Кумин Егор Сергеевич, Самсонов Иван Александрович</v>
      </c>
    </row>
    <row r="47" spans="1:29">
      <c r="A47" s="267"/>
      <c r="B47" s="268"/>
      <c r="C47" s="50" t="s">
        <v>3681</v>
      </c>
      <c r="D47" s="21" t="s">
        <v>16</v>
      </c>
      <c r="E47" s="21" t="s">
        <v>17</v>
      </c>
      <c r="F47" s="22" t="s">
        <v>412</v>
      </c>
      <c r="G47" s="22"/>
      <c r="H47" s="21">
        <v>2012</v>
      </c>
      <c r="I47" s="22" t="s">
        <v>19</v>
      </c>
      <c r="J47" s="22" t="s">
        <v>357</v>
      </c>
      <c r="K47" s="22"/>
      <c r="L47" s="22"/>
      <c r="M47" s="42">
        <v>6.0995370370370361E-3</v>
      </c>
      <c r="N47" s="37" t="s">
        <v>312</v>
      </c>
      <c r="O47" s="21">
        <v>1405497</v>
      </c>
      <c r="P47" s="21" t="s">
        <v>3664</v>
      </c>
      <c r="Q47" s="24" t="s">
        <v>47</v>
      </c>
      <c r="Y47" s="22" t="s">
        <v>1116</v>
      </c>
      <c r="Z47" s="22" t="s">
        <v>2151</v>
      </c>
      <c r="AA47" s="22" t="s">
        <v>248</v>
      </c>
      <c r="AB47" s="22" t="s">
        <v>47</v>
      </c>
      <c r="AC47" s="22" t="str">
        <f t="shared" si="0"/>
        <v>Васильев Иван Михайлович</v>
      </c>
    </row>
    <row r="48" spans="1:29">
      <c r="A48" s="267"/>
      <c r="B48" s="268"/>
      <c r="C48" s="50" t="s">
        <v>3682</v>
      </c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>
        <f t="shared" si="0"/>
        <v>0</v>
      </c>
    </row>
    <row r="49" spans="1:29">
      <c r="A49" s="267"/>
      <c r="B49" s="268"/>
      <c r="C49" s="50" t="s">
        <v>3683</v>
      </c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>
        <f t="shared" si="0"/>
        <v>0</v>
      </c>
    </row>
    <row r="50" spans="1:29">
      <c r="A50" s="266" t="s">
        <v>3734</v>
      </c>
      <c r="B50" s="264" t="s">
        <v>3733</v>
      </c>
      <c r="C50" s="50" t="s">
        <v>3684</v>
      </c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>
        <f t="shared" si="0"/>
        <v>0</v>
      </c>
    </row>
    <row r="51" spans="1:29">
      <c r="A51" s="267"/>
      <c r="B51" s="268"/>
      <c r="C51" s="50" t="s">
        <v>3669</v>
      </c>
      <c r="D51" s="21" t="s">
        <v>16</v>
      </c>
      <c r="E51" s="21" t="s">
        <v>17</v>
      </c>
      <c r="F51" s="22" t="s">
        <v>423</v>
      </c>
      <c r="G51" s="22"/>
      <c r="H51" s="21">
        <v>2012</v>
      </c>
      <c r="I51" s="22" t="s">
        <v>9</v>
      </c>
      <c r="J51" s="22" t="s">
        <v>358</v>
      </c>
      <c r="K51" s="22"/>
      <c r="L51" s="22"/>
      <c r="M51" s="42">
        <v>4.9189814814814816E-3</v>
      </c>
      <c r="N51" s="37">
        <v>46308</v>
      </c>
      <c r="O51" s="21">
        <v>1595482</v>
      </c>
      <c r="P51" s="21" t="s">
        <v>3664</v>
      </c>
      <c r="Q51" s="24"/>
      <c r="Y51" s="22" t="s">
        <v>1281</v>
      </c>
      <c r="Z51" s="22" t="s">
        <v>1988</v>
      </c>
      <c r="AA51" s="22" t="s">
        <v>363</v>
      </c>
      <c r="AB51" s="22" t="s">
        <v>3665</v>
      </c>
      <c r="AC51" s="22" t="str">
        <f t="shared" si="0"/>
        <v>Кумин Егор Сергеевич, Кулик Евгений Юрьевич</v>
      </c>
    </row>
    <row r="52" spans="1:29">
      <c r="A52" s="267"/>
      <c r="B52" s="268"/>
      <c r="C52" s="50" t="s">
        <v>3670</v>
      </c>
      <c r="D52" s="21" t="s">
        <v>16</v>
      </c>
      <c r="E52" s="21" t="s">
        <v>17</v>
      </c>
      <c r="F52" s="22" t="s">
        <v>425</v>
      </c>
      <c r="G52" s="22"/>
      <c r="H52" s="21">
        <v>2013</v>
      </c>
      <c r="I52" s="22" t="s">
        <v>9</v>
      </c>
      <c r="J52" s="22" t="s">
        <v>3668</v>
      </c>
      <c r="K52" s="22"/>
      <c r="L52" s="22"/>
      <c r="M52" s="42">
        <v>4.8611111111111112E-3</v>
      </c>
      <c r="N52" s="37" t="s">
        <v>103</v>
      </c>
      <c r="O52" s="21">
        <v>1595480</v>
      </c>
      <c r="P52" s="21"/>
      <c r="Q52" s="21">
        <v>252</v>
      </c>
      <c r="R52" s="24"/>
      <c r="S52" s="24"/>
      <c r="T52" s="24"/>
      <c r="U52" s="24"/>
      <c r="V52" s="24"/>
      <c r="W52" s="21" t="s">
        <v>3664</v>
      </c>
      <c r="X52" s="24"/>
      <c r="Y52" s="22" t="s">
        <v>1281</v>
      </c>
      <c r="Z52" s="22" t="s">
        <v>2773</v>
      </c>
      <c r="AA52" s="22" t="s">
        <v>91</v>
      </c>
      <c r="AB52" s="22" t="s">
        <v>47</v>
      </c>
      <c r="AC52" s="22" t="str">
        <f t="shared" si="0"/>
        <v>Никульшин Александр Викторович</v>
      </c>
    </row>
    <row r="53" spans="1:29">
      <c r="A53" s="267"/>
      <c r="B53" s="268"/>
      <c r="C53" s="50" t="s">
        <v>3671</v>
      </c>
      <c r="D53" s="21" t="s">
        <v>16</v>
      </c>
      <c r="E53" s="21" t="s">
        <v>17</v>
      </c>
      <c r="F53" s="22" t="s">
        <v>432</v>
      </c>
      <c r="G53" s="22"/>
      <c r="H53" s="21">
        <v>2012</v>
      </c>
      <c r="I53" s="22" t="s">
        <v>9</v>
      </c>
      <c r="J53" s="22" t="s">
        <v>357</v>
      </c>
      <c r="K53" s="22"/>
      <c r="L53" s="22"/>
      <c r="M53" s="42">
        <v>4.3981481481481484E-3</v>
      </c>
      <c r="N53" s="37" t="s">
        <v>211</v>
      </c>
      <c r="O53" s="21">
        <v>1036724</v>
      </c>
      <c r="P53" s="21" t="s">
        <v>3664</v>
      </c>
      <c r="Q53" s="24" t="s">
        <v>47</v>
      </c>
      <c r="Y53" s="22" t="s">
        <v>1281</v>
      </c>
      <c r="Z53" s="22" t="s">
        <v>2151</v>
      </c>
      <c r="AA53" s="22" t="s">
        <v>244</v>
      </c>
      <c r="AB53" s="22" t="s">
        <v>47</v>
      </c>
      <c r="AC53" s="22" t="str">
        <f t="shared" si="0"/>
        <v>Багазеев Александр Константинович</v>
      </c>
    </row>
    <row r="54" spans="1:29">
      <c r="A54" s="267"/>
      <c r="B54" s="268"/>
      <c r="C54" s="50" t="s">
        <v>3672</v>
      </c>
      <c r="D54" s="21" t="s">
        <v>16</v>
      </c>
      <c r="E54" s="21" t="s">
        <v>17</v>
      </c>
      <c r="F54" s="22" t="s">
        <v>428</v>
      </c>
      <c r="G54" s="22"/>
      <c r="H54" s="21">
        <v>2013</v>
      </c>
      <c r="I54" s="22" t="s">
        <v>9</v>
      </c>
      <c r="J54" s="22" t="s">
        <v>3668</v>
      </c>
      <c r="K54" s="22"/>
      <c r="L54" s="22"/>
      <c r="M54" s="42">
        <v>4.7106481481481478E-3</v>
      </c>
      <c r="N54" s="37" t="s">
        <v>193</v>
      </c>
      <c r="O54" s="21">
        <v>1930304</v>
      </c>
      <c r="P54" s="21"/>
      <c r="Q54" s="21">
        <v>298</v>
      </c>
      <c r="R54" s="24"/>
      <c r="S54" s="24"/>
      <c r="T54" s="24"/>
      <c r="U54" s="24"/>
      <c r="V54" s="24"/>
      <c r="W54" s="21" t="s">
        <v>3664</v>
      </c>
      <c r="X54" s="24"/>
      <c r="Y54" s="22" t="s">
        <v>1281</v>
      </c>
      <c r="Z54" s="22" t="s">
        <v>2773</v>
      </c>
      <c r="AA54" s="22" t="s">
        <v>52</v>
      </c>
      <c r="AB54" s="22" t="s">
        <v>47</v>
      </c>
      <c r="AC54" s="22" t="str">
        <f t="shared" si="0"/>
        <v>Пахомова Марина Сергеевна</v>
      </c>
    </row>
    <row r="55" spans="1:29">
      <c r="A55" s="267"/>
      <c r="B55" s="268"/>
      <c r="C55" s="50" t="s">
        <v>3673</v>
      </c>
      <c r="D55" s="21" t="s">
        <v>16</v>
      </c>
      <c r="E55" s="21" t="s">
        <v>17</v>
      </c>
      <c r="F55" s="23" t="s">
        <v>433</v>
      </c>
      <c r="G55" s="23"/>
      <c r="H55" s="21">
        <v>2013</v>
      </c>
      <c r="I55" s="22" t="s">
        <v>9</v>
      </c>
      <c r="J55" s="22" t="s">
        <v>357</v>
      </c>
      <c r="K55" s="22"/>
      <c r="L55" s="22"/>
      <c r="M55" s="42">
        <v>4.2824074074074075E-3</v>
      </c>
      <c r="N55" s="37" t="s">
        <v>265</v>
      </c>
      <c r="O55" s="21">
        <v>1108796</v>
      </c>
      <c r="P55" s="21"/>
      <c r="Q55" s="21">
        <v>238</v>
      </c>
      <c r="Y55" s="22" t="s">
        <v>1281</v>
      </c>
      <c r="Z55" s="22" t="s">
        <v>2151</v>
      </c>
      <c r="AA55" s="22" t="s">
        <v>244</v>
      </c>
      <c r="AB55" s="22" t="s">
        <v>47</v>
      </c>
      <c r="AC55" s="22" t="str">
        <f t="shared" si="0"/>
        <v>Багазеев Александр Константинович</v>
      </c>
    </row>
    <row r="56" spans="1:29">
      <c r="A56" s="267"/>
      <c r="B56" s="268"/>
      <c r="C56" s="50" t="s">
        <v>3674</v>
      </c>
      <c r="D56" s="21" t="s">
        <v>16</v>
      </c>
      <c r="E56" s="21" t="s">
        <v>17</v>
      </c>
      <c r="F56" s="22" t="s">
        <v>431</v>
      </c>
      <c r="G56" s="22"/>
      <c r="H56" s="21">
        <v>2012</v>
      </c>
      <c r="I56" s="22" t="s">
        <v>9</v>
      </c>
      <c r="J56" s="22" t="s">
        <v>357</v>
      </c>
      <c r="K56" s="22"/>
      <c r="L56" s="22"/>
      <c r="M56" s="42">
        <v>4.4560185185185189E-3</v>
      </c>
      <c r="N56" s="37" t="s">
        <v>170</v>
      </c>
      <c r="O56" s="21">
        <v>1036675</v>
      </c>
      <c r="P56" s="21" t="s">
        <v>3664</v>
      </c>
      <c r="Q56" s="24" t="s">
        <v>47</v>
      </c>
      <c r="Y56" s="22" t="s">
        <v>1281</v>
      </c>
      <c r="Z56" s="22" t="s">
        <v>2151</v>
      </c>
      <c r="AA56" s="22" t="s">
        <v>244</v>
      </c>
      <c r="AB56" s="22" t="s">
        <v>47</v>
      </c>
      <c r="AC56" s="22" t="str">
        <f t="shared" si="0"/>
        <v>Багазеев Александр Константинович</v>
      </c>
    </row>
    <row r="57" spans="1:29">
      <c r="A57" s="267"/>
      <c r="B57" s="268"/>
      <c r="C57" s="50" t="s">
        <v>3675</v>
      </c>
      <c r="D57" s="21" t="s">
        <v>16</v>
      </c>
      <c r="E57" s="21" t="s">
        <v>17</v>
      </c>
      <c r="F57" s="23" t="s">
        <v>436</v>
      </c>
      <c r="G57" s="23"/>
      <c r="H57" s="21">
        <v>2012</v>
      </c>
      <c r="I57" s="22" t="s">
        <v>9</v>
      </c>
      <c r="J57" s="22" t="s">
        <v>3668</v>
      </c>
      <c r="K57" s="22"/>
      <c r="L57" s="22"/>
      <c r="M57" s="42">
        <v>4.0509259259259257E-3</v>
      </c>
      <c r="N57" s="37" t="s">
        <v>116</v>
      </c>
      <c r="O57" s="21">
        <v>740981</v>
      </c>
      <c r="P57" s="21"/>
      <c r="Q57" s="21">
        <v>279</v>
      </c>
      <c r="Y57" s="22" t="s">
        <v>1281</v>
      </c>
      <c r="Z57" s="22" t="s">
        <v>2773</v>
      </c>
      <c r="AA57" s="22" t="s">
        <v>56</v>
      </c>
      <c r="AB57" s="22" t="s">
        <v>47</v>
      </c>
      <c r="AC57" s="22" t="str">
        <f t="shared" si="0"/>
        <v>Эсаулова Ольга Олеговна</v>
      </c>
    </row>
    <row r="58" spans="1:29">
      <c r="A58" s="267"/>
      <c r="B58" s="268"/>
      <c r="C58" s="50" t="s">
        <v>3676</v>
      </c>
      <c r="D58" s="21" t="s">
        <v>16</v>
      </c>
      <c r="E58" s="21" t="s">
        <v>17</v>
      </c>
      <c r="F58" s="22" t="s">
        <v>430</v>
      </c>
      <c r="G58" s="22"/>
      <c r="H58" s="21">
        <v>2013</v>
      </c>
      <c r="I58" s="22" t="s">
        <v>8</v>
      </c>
      <c r="J58" s="22" t="s">
        <v>3668</v>
      </c>
      <c r="K58" s="22"/>
      <c r="L58" s="22"/>
      <c r="M58" s="42">
        <v>4.5949074074074078E-3</v>
      </c>
      <c r="N58" s="37" t="s">
        <v>156</v>
      </c>
      <c r="O58" s="21">
        <v>1688492</v>
      </c>
      <c r="P58" s="21" t="s">
        <v>3664</v>
      </c>
      <c r="Q58" s="24" t="s">
        <v>47</v>
      </c>
      <c r="R58" s="24"/>
      <c r="S58" s="24"/>
      <c r="T58" s="24"/>
      <c r="U58" s="24"/>
      <c r="V58" s="24"/>
      <c r="W58" s="24"/>
      <c r="X58" s="24"/>
      <c r="Y58" s="22" t="s">
        <v>1002</v>
      </c>
      <c r="Z58" s="22" t="s">
        <v>2773</v>
      </c>
      <c r="AA58" s="22" t="s">
        <v>52</v>
      </c>
      <c r="AB58" s="22" t="s">
        <v>47</v>
      </c>
      <c r="AC58" s="22" t="str">
        <f t="shared" si="0"/>
        <v>Пахомова Марина Сергеевна</v>
      </c>
    </row>
    <row r="59" spans="1:29">
      <c r="A59" s="267"/>
      <c r="B59" s="268"/>
      <c r="C59" s="50" t="s">
        <v>3677</v>
      </c>
      <c r="D59" s="21" t="s">
        <v>16</v>
      </c>
      <c r="E59" s="21" t="s">
        <v>17</v>
      </c>
      <c r="F59" s="23" t="s">
        <v>435</v>
      </c>
      <c r="G59" s="23"/>
      <c r="H59" s="21">
        <v>2012</v>
      </c>
      <c r="I59" s="22" t="s">
        <v>7</v>
      </c>
      <c r="J59" s="22" t="s">
        <v>357</v>
      </c>
      <c r="K59" s="22"/>
      <c r="L59" s="22"/>
      <c r="M59" s="42">
        <v>4.1666666666666666E-3</v>
      </c>
      <c r="N59" s="37" t="s">
        <v>245</v>
      </c>
      <c r="O59" s="21">
        <v>1036722</v>
      </c>
      <c r="P59" s="21"/>
      <c r="Q59" s="21">
        <v>226</v>
      </c>
      <c r="Y59" s="22" t="s">
        <v>1034</v>
      </c>
      <c r="Z59" s="22" t="s">
        <v>2151</v>
      </c>
      <c r="AA59" s="22" t="s">
        <v>244</v>
      </c>
      <c r="AB59" s="22" t="s">
        <v>47</v>
      </c>
      <c r="AC59" s="22" t="str">
        <f t="shared" si="0"/>
        <v>Багазеев Александр Константинович</v>
      </c>
    </row>
    <row r="60" spans="1:29">
      <c r="A60" s="267"/>
      <c r="B60" s="268"/>
      <c r="C60" s="50" t="s">
        <v>3678</v>
      </c>
      <c r="D60" s="21" t="s">
        <v>16</v>
      </c>
      <c r="E60" s="21" t="s">
        <v>17</v>
      </c>
      <c r="F60" s="22" t="s">
        <v>429</v>
      </c>
      <c r="G60" s="22"/>
      <c r="H60" s="21">
        <v>2012</v>
      </c>
      <c r="I60" s="22" t="s">
        <v>9</v>
      </c>
      <c r="J60" s="22" t="s">
        <v>358</v>
      </c>
      <c r="K60" s="22"/>
      <c r="L60" s="22"/>
      <c r="M60" s="42">
        <v>4.6296296296296302E-3</v>
      </c>
      <c r="N60" s="37">
        <v>46311</v>
      </c>
      <c r="O60" s="21">
        <v>957614</v>
      </c>
      <c r="P60" s="21" t="s">
        <v>3664</v>
      </c>
      <c r="Q60" s="24" t="s">
        <v>47</v>
      </c>
      <c r="Y60" s="22" t="s">
        <v>1281</v>
      </c>
      <c r="Z60" s="22" t="s">
        <v>1988</v>
      </c>
      <c r="AA60" s="22" t="s">
        <v>363</v>
      </c>
      <c r="AB60" s="22" t="s">
        <v>3665</v>
      </c>
      <c r="AC60" s="22" t="str">
        <f t="shared" si="0"/>
        <v>Кумин Егор Сергеевич, Кулик Евгений Юрьевич</v>
      </c>
    </row>
    <row r="61" spans="1:29">
      <c r="A61" s="267"/>
      <c r="B61" s="268"/>
      <c r="C61" s="50" t="s">
        <v>3679</v>
      </c>
      <c r="D61" s="21" t="s">
        <v>16</v>
      </c>
      <c r="E61" s="21" t="s">
        <v>17</v>
      </c>
      <c r="F61" s="23" t="s">
        <v>434</v>
      </c>
      <c r="G61" s="23"/>
      <c r="H61" s="21">
        <v>2013</v>
      </c>
      <c r="I61" s="22" t="s">
        <v>9</v>
      </c>
      <c r="J61" s="22" t="s">
        <v>357</v>
      </c>
      <c r="K61" s="22"/>
      <c r="L61" s="22"/>
      <c r="M61" s="42">
        <v>4.2824074074074075E-3</v>
      </c>
      <c r="N61" s="37" t="s">
        <v>348</v>
      </c>
      <c r="O61" s="21">
        <v>2388476</v>
      </c>
      <c r="P61" s="21"/>
      <c r="Q61" s="21">
        <v>319</v>
      </c>
      <c r="Y61" s="22" t="s">
        <v>1281</v>
      </c>
      <c r="Z61" s="22" t="s">
        <v>2151</v>
      </c>
      <c r="AA61" s="22" t="s">
        <v>248</v>
      </c>
      <c r="AB61" s="22" t="s">
        <v>47</v>
      </c>
      <c r="AC61" s="22" t="str">
        <f t="shared" si="0"/>
        <v>Васильев Иван Михайлович</v>
      </c>
    </row>
    <row r="62" spans="1:29">
      <c r="A62" s="267"/>
      <c r="B62" s="268"/>
      <c r="C62" s="50" t="s">
        <v>3680</v>
      </c>
      <c r="D62" s="21" t="s">
        <v>16</v>
      </c>
      <c r="E62" s="21" t="s">
        <v>17</v>
      </c>
      <c r="F62" s="22" t="s">
        <v>424</v>
      </c>
      <c r="G62" s="22"/>
      <c r="H62" s="21">
        <v>2012</v>
      </c>
      <c r="I62" s="22" t="s">
        <v>9</v>
      </c>
      <c r="J62" s="22" t="s">
        <v>358</v>
      </c>
      <c r="K62" s="22"/>
      <c r="L62" s="22"/>
      <c r="M62" s="42">
        <v>4.9189814814814816E-3</v>
      </c>
      <c r="N62" s="37">
        <v>46311</v>
      </c>
      <c r="O62" s="21">
        <v>957613</v>
      </c>
      <c r="P62" s="21" t="s">
        <v>3664</v>
      </c>
      <c r="Q62" s="24"/>
      <c r="Y62" s="22" t="s">
        <v>1281</v>
      </c>
      <c r="Z62" s="22" t="s">
        <v>1988</v>
      </c>
      <c r="AA62" s="22" t="s">
        <v>363</v>
      </c>
      <c r="AB62" s="22" t="s">
        <v>3665</v>
      </c>
      <c r="AC62" s="22" t="str">
        <f t="shared" si="0"/>
        <v>Кумин Егор Сергеевич, Кулик Евгений Юрьевич</v>
      </c>
    </row>
    <row r="63" spans="1:29">
      <c r="A63" s="267"/>
      <c r="B63" s="268"/>
      <c r="C63" s="50" t="s">
        <v>3681</v>
      </c>
      <c r="D63" s="21" t="s">
        <v>16</v>
      </c>
      <c r="E63" s="21" t="s">
        <v>17</v>
      </c>
      <c r="F63" s="22" t="s">
        <v>426</v>
      </c>
      <c r="G63" s="22"/>
      <c r="H63" s="21">
        <v>2013</v>
      </c>
      <c r="I63" s="22" t="s">
        <v>8</v>
      </c>
      <c r="J63" s="22" t="s">
        <v>609</v>
      </c>
      <c r="K63" s="22"/>
      <c r="L63" s="22"/>
      <c r="M63" s="42">
        <v>4.8032407407407407E-3</v>
      </c>
      <c r="N63" s="37" t="s">
        <v>3693</v>
      </c>
      <c r="O63" s="21">
        <v>1729722</v>
      </c>
      <c r="P63" s="21" t="s">
        <v>3694</v>
      </c>
      <c r="Q63" s="24"/>
      <c r="V63" s="21" t="s">
        <v>3664</v>
      </c>
      <c r="Y63" s="22" t="s">
        <v>1002</v>
      </c>
      <c r="Z63" s="22" t="s">
        <v>994</v>
      </c>
      <c r="AA63" s="46" t="s">
        <v>74</v>
      </c>
      <c r="AB63" s="23" t="s">
        <v>47</v>
      </c>
      <c r="AC63" s="22" t="str">
        <f t="shared" si="0"/>
        <v>Семиволос Алексей Юрьевич</v>
      </c>
    </row>
    <row r="64" spans="1:29">
      <c r="A64" s="267"/>
      <c r="B64" s="268"/>
      <c r="C64" s="50" t="s">
        <v>3682</v>
      </c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>
        <f t="shared" si="0"/>
        <v>0</v>
      </c>
    </row>
    <row r="65" spans="1:29">
      <c r="A65" s="267"/>
      <c r="B65" s="268"/>
      <c r="C65" s="50" t="s">
        <v>3683</v>
      </c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>
        <f t="shared" si="0"/>
        <v>0</v>
      </c>
    </row>
    <row r="66" spans="1:29">
      <c r="A66" s="266" t="s">
        <v>3735</v>
      </c>
      <c r="B66" s="264" t="s">
        <v>3736</v>
      </c>
      <c r="C66" s="50" t="s">
        <v>3684</v>
      </c>
      <c r="D66" s="21" t="s">
        <v>18</v>
      </c>
      <c r="E66" s="21" t="s">
        <v>17</v>
      </c>
      <c r="F66" t="s">
        <v>438</v>
      </c>
      <c r="G66"/>
      <c r="H66" s="21">
        <v>2010</v>
      </c>
      <c r="I66" t="s">
        <v>8</v>
      </c>
      <c r="J66" s="22" t="s">
        <v>3668</v>
      </c>
      <c r="K66" s="22"/>
      <c r="L66" s="22"/>
      <c r="M66" s="47">
        <v>6.1041666666666666E-3</v>
      </c>
      <c r="N66" s="37" t="s">
        <v>89</v>
      </c>
      <c r="O66" s="21">
        <v>770455</v>
      </c>
      <c r="P66" s="24"/>
      <c r="Q66" s="24" t="s">
        <v>47</v>
      </c>
      <c r="Y66" s="22" t="s">
        <v>1002</v>
      </c>
      <c r="Z66" s="22" t="s">
        <v>2773</v>
      </c>
      <c r="AA66" s="22" t="s">
        <v>74</v>
      </c>
      <c r="AB66" s="23" t="s">
        <v>47</v>
      </c>
      <c r="AC66" s="22" t="str">
        <f t="shared" si="0"/>
        <v>Семиволос Алексей Юрьевич</v>
      </c>
    </row>
    <row r="67" spans="1:29">
      <c r="A67" s="267"/>
      <c r="B67" s="268"/>
      <c r="C67" s="50" t="s">
        <v>3669</v>
      </c>
      <c r="D67" s="21" t="s">
        <v>18</v>
      </c>
      <c r="E67" s="21" t="s">
        <v>17</v>
      </c>
      <c r="F67" s="22" t="s">
        <v>440</v>
      </c>
      <c r="G67" s="22"/>
      <c r="H67" s="21">
        <v>2011</v>
      </c>
      <c r="I67" t="s">
        <v>8</v>
      </c>
      <c r="J67" s="22" t="s">
        <v>3668</v>
      </c>
      <c r="K67" s="22"/>
      <c r="L67" s="22"/>
      <c r="M67" s="47">
        <v>5.5844907407407406E-3</v>
      </c>
      <c r="N67" s="37" t="s">
        <v>89</v>
      </c>
      <c r="O67" s="21">
        <v>2548588</v>
      </c>
      <c r="P67" s="21" t="s">
        <v>3694</v>
      </c>
      <c r="Q67" s="24" t="s">
        <v>47</v>
      </c>
      <c r="Y67" s="22" t="s">
        <v>1002</v>
      </c>
      <c r="Z67" s="22" t="s">
        <v>2773</v>
      </c>
      <c r="AA67" s="22" t="s">
        <v>74</v>
      </c>
      <c r="AB67" s="23" t="s">
        <v>47</v>
      </c>
      <c r="AC67" s="22" t="str">
        <f t="shared" si="0"/>
        <v>Семиволос Алексей Юрьевич</v>
      </c>
    </row>
    <row r="68" spans="1:29">
      <c r="A68" s="267"/>
      <c r="B68" s="268"/>
      <c r="C68" s="50" t="s">
        <v>3670</v>
      </c>
      <c r="D68" s="21" t="s">
        <v>18</v>
      </c>
      <c r="E68" s="21" t="s">
        <v>17</v>
      </c>
      <c r="F68" t="s">
        <v>439</v>
      </c>
      <c r="G68"/>
      <c r="H68" s="21">
        <v>2011</v>
      </c>
      <c r="I68" t="s">
        <v>8</v>
      </c>
      <c r="J68" s="22" t="s">
        <v>3668</v>
      </c>
      <c r="K68" s="22"/>
      <c r="L68" s="22"/>
      <c r="M68" s="47">
        <v>5.9768518518518521E-3</v>
      </c>
      <c r="N68" s="37" t="s">
        <v>105</v>
      </c>
      <c r="O68" s="21">
        <v>2557387</v>
      </c>
      <c r="P68" s="24"/>
      <c r="Q68" s="24" t="s">
        <v>47</v>
      </c>
      <c r="Y68" s="22" t="s">
        <v>1002</v>
      </c>
      <c r="Z68" s="22" t="s">
        <v>2773</v>
      </c>
      <c r="AA68" s="22" t="s">
        <v>74</v>
      </c>
      <c r="AB68" s="23" t="s">
        <v>47</v>
      </c>
      <c r="AC68" s="22" t="str">
        <f t="shared" si="0"/>
        <v>Семиволос Алексей Юрьевич</v>
      </c>
    </row>
    <row r="69" spans="1:29">
      <c r="A69" s="267"/>
      <c r="B69" s="268"/>
      <c r="D69" s="24" t="s">
        <v>26</v>
      </c>
      <c r="E69" s="21" t="s">
        <v>17</v>
      </c>
      <c r="F69" s="24" t="s">
        <v>498</v>
      </c>
      <c r="G69" s="24" t="s">
        <v>3688</v>
      </c>
      <c r="H69" s="24">
        <v>2006</v>
      </c>
      <c r="I69" s="24" t="s">
        <v>7</v>
      </c>
      <c r="J69" s="24" t="s">
        <v>3762</v>
      </c>
      <c r="K69" s="24"/>
      <c r="L69" s="24"/>
      <c r="M69" s="24" t="s">
        <v>10</v>
      </c>
      <c r="N69" s="45"/>
      <c r="O69" s="24"/>
      <c r="P69" s="24"/>
      <c r="Q69" s="24"/>
      <c r="Y69" s="24"/>
      <c r="Z69" s="24"/>
      <c r="AA69" s="24"/>
      <c r="AB69" s="23"/>
      <c r="AC69" s="22">
        <f t="shared" ref="AC69:AC132" si="1">IF(AB69="",AA69,CONCATENATE(AA69,", ",AB69))</f>
        <v>0</v>
      </c>
    </row>
    <row r="70" spans="1:29">
      <c r="A70" s="267"/>
      <c r="B70" s="268"/>
      <c r="C70" s="50" t="s">
        <v>3672</v>
      </c>
      <c r="D70" s="21" t="s">
        <v>18</v>
      </c>
      <c r="E70" s="21" t="s">
        <v>17</v>
      </c>
      <c r="F70" s="22" t="s">
        <v>447</v>
      </c>
      <c r="G70" s="22"/>
      <c r="H70" s="21">
        <v>2011</v>
      </c>
      <c r="I70" t="s">
        <v>8</v>
      </c>
      <c r="J70" s="22" t="s">
        <v>3668</v>
      </c>
      <c r="K70" s="22"/>
      <c r="L70" s="22"/>
      <c r="M70" s="47">
        <v>4.6296296296296302E-3</v>
      </c>
      <c r="N70" s="37" t="s">
        <v>218</v>
      </c>
      <c r="O70" s="21">
        <v>1850755</v>
      </c>
      <c r="P70" s="21" t="s">
        <v>3664</v>
      </c>
      <c r="Q70" s="24" t="s">
        <v>47</v>
      </c>
      <c r="Y70" s="22" t="s">
        <v>1002</v>
      </c>
      <c r="Z70" s="22" t="s">
        <v>2773</v>
      </c>
      <c r="AA70" s="22" t="s">
        <v>74</v>
      </c>
      <c r="AB70" s="23" t="s">
        <v>47</v>
      </c>
      <c r="AC70" s="22" t="str">
        <f t="shared" si="1"/>
        <v>Семиволос Алексей Юрьевич</v>
      </c>
    </row>
    <row r="71" spans="1:29">
      <c r="A71" s="267"/>
      <c r="B71" s="268"/>
      <c r="C71" s="50" t="s">
        <v>3673</v>
      </c>
      <c r="D71" s="21" t="s">
        <v>18</v>
      </c>
      <c r="E71" s="21" t="s">
        <v>17</v>
      </c>
      <c r="F71" s="22" t="s">
        <v>444</v>
      </c>
      <c r="G71" s="22"/>
      <c r="H71" s="21">
        <v>2009</v>
      </c>
      <c r="I71" t="s">
        <v>9</v>
      </c>
      <c r="J71" s="21" t="s">
        <v>3668</v>
      </c>
      <c r="M71" s="47">
        <v>4.8611111111111112E-3</v>
      </c>
      <c r="N71" s="37" t="s">
        <v>10</v>
      </c>
      <c r="O71" s="21">
        <v>1411652</v>
      </c>
      <c r="P71" s="21" t="s">
        <v>3664</v>
      </c>
      <c r="Q71" s="24" t="s">
        <v>47</v>
      </c>
      <c r="R71" s="21" t="s">
        <v>3664</v>
      </c>
      <c r="S71" s="21" t="s">
        <v>3664</v>
      </c>
      <c r="T71" s="24"/>
      <c r="U71" s="21" t="s">
        <v>3664</v>
      </c>
      <c r="W71" s="24"/>
      <c r="X71" s="24"/>
      <c r="Y71" s="22" t="s">
        <v>1281</v>
      </c>
      <c r="Z71" s="22" t="s">
        <v>2773</v>
      </c>
      <c r="AA71" s="22" t="s">
        <v>52</v>
      </c>
      <c r="AB71" s="22" t="s">
        <v>47</v>
      </c>
      <c r="AC71" s="22" t="str">
        <f t="shared" si="1"/>
        <v>Пахомова Марина Сергеевна</v>
      </c>
    </row>
    <row r="72" spans="1:29">
      <c r="A72" s="267"/>
      <c r="B72" s="268"/>
      <c r="C72" s="50" t="s">
        <v>3674</v>
      </c>
      <c r="D72" s="24" t="s">
        <v>20</v>
      </c>
      <c r="E72" s="21" t="s">
        <v>17</v>
      </c>
      <c r="F72" s="21" t="s">
        <v>448</v>
      </c>
      <c r="H72" s="21">
        <v>2011</v>
      </c>
      <c r="I72" t="s">
        <v>8</v>
      </c>
      <c r="J72" s="22" t="s">
        <v>22</v>
      </c>
      <c r="K72" s="22"/>
      <c r="L72" s="22"/>
      <c r="M72" s="48">
        <v>4.5486111111111109E-3</v>
      </c>
      <c r="N72" s="22" t="s">
        <v>3698</v>
      </c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 t="e">
        <v>#N/A</v>
      </c>
      <c r="Z72" s="22" t="e">
        <v>#N/A</v>
      </c>
      <c r="AA72" s="22" t="e">
        <v>#N/A</v>
      </c>
      <c r="AB72" s="22" t="e">
        <v>#N/A</v>
      </c>
      <c r="AC72" s="22" t="e">
        <f t="shared" si="1"/>
        <v>#N/A</v>
      </c>
    </row>
    <row r="73" spans="1:29">
      <c r="A73" s="267"/>
      <c r="B73" s="268"/>
      <c r="C73" s="50" t="s">
        <v>3675</v>
      </c>
      <c r="D73" s="21" t="s">
        <v>18</v>
      </c>
      <c r="E73" s="21" t="s">
        <v>17</v>
      </c>
      <c r="F73" s="22" t="s">
        <v>443</v>
      </c>
      <c r="G73" s="22"/>
      <c r="H73" s="21">
        <v>2009</v>
      </c>
      <c r="I73" t="s">
        <v>7</v>
      </c>
      <c r="J73" s="21" t="s">
        <v>3668</v>
      </c>
      <c r="M73" s="47">
        <v>4.8611111111111112E-3</v>
      </c>
      <c r="N73" s="37" t="s">
        <v>116</v>
      </c>
      <c r="O73" s="21">
        <v>963108</v>
      </c>
      <c r="P73" s="21" t="s">
        <v>3664</v>
      </c>
      <c r="Q73" s="24" t="s">
        <v>47</v>
      </c>
      <c r="R73" s="21" t="s">
        <v>3664</v>
      </c>
      <c r="S73" s="21" t="s">
        <v>3664</v>
      </c>
      <c r="T73" s="21" t="s">
        <v>3664</v>
      </c>
      <c r="U73" s="21" t="s">
        <v>3664</v>
      </c>
      <c r="W73" s="24"/>
      <c r="X73" s="24"/>
      <c r="Y73" s="22" t="s">
        <v>1034</v>
      </c>
      <c r="Z73" s="22" t="s">
        <v>2773</v>
      </c>
      <c r="AA73" s="22" t="s">
        <v>52</v>
      </c>
      <c r="AB73" s="22" t="s">
        <v>47</v>
      </c>
      <c r="AC73" s="22" t="str">
        <f t="shared" si="1"/>
        <v>Пахомова Марина Сергеевна</v>
      </c>
    </row>
    <row r="74" spans="1:29">
      <c r="A74" s="267"/>
      <c r="B74" s="268"/>
      <c r="C74" s="50" t="s">
        <v>3676</v>
      </c>
      <c r="D74" s="21" t="s">
        <v>18</v>
      </c>
      <c r="E74" s="21" t="s">
        <v>17</v>
      </c>
      <c r="F74" s="22" t="s">
        <v>449</v>
      </c>
      <c r="G74" s="22"/>
      <c r="H74" s="21">
        <v>2009</v>
      </c>
      <c r="I74" t="s">
        <v>7</v>
      </c>
      <c r="J74" s="21" t="s">
        <v>3668</v>
      </c>
      <c r="M74" s="47">
        <v>4.5138888888888893E-3</v>
      </c>
      <c r="N74" s="37" t="s">
        <v>166</v>
      </c>
      <c r="O74" s="21">
        <v>1026739</v>
      </c>
      <c r="P74" s="21"/>
      <c r="Q74" s="21">
        <v>282</v>
      </c>
      <c r="R74" s="21" t="s">
        <v>3664</v>
      </c>
      <c r="S74" s="24"/>
      <c r="T74" s="24"/>
      <c r="U74" s="21" t="s">
        <v>3664</v>
      </c>
      <c r="W74" s="21" t="s">
        <v>3664</v>
      </c>
      <c r="X74" s="24"/>
      <c r="Y74" s="22" t="s">
        <v>1034</v>
      </c>
      <c r="Z74" s="22" t="s">
        <v>2773</v>
      </c>
      <c r="AA74" s="22" t="s">
        <v>91</v>
      </c>
      <c r="AB74" s="22" t="s">
        <v>47</v>
      </c>
      <c r="AC74" s="22" t="str">
        <f t="shared" si="1"/>
        <v>Никульшин Александр Викторович</v>
      </c>
    </row>
    <row r="75" spans="1:29">
      <c r="A75" s="267"/>
      <c r="B75" s="268"/>
      <c r="C75" s="22" t="s">
        <v>3674</v>
      </c>
      <c r="D75" s="25" t="s">
        <v>4</v>
      </c>
      <c r="E75" s="21" t="s">
        <v>5</v>
      </c>
      <c r="F75" t="s">
        <v>365</v>
      </c>
      <c r="G75"/>
      <c r="H75" s="21">
        <v>2013</v>
      </c>
      <c r="I75" s="22" t="s">
        <v>6</v>
      </c>
      <c r="J75" s="22" t="s">
        <v>357</v>
      </c>
      <c r="K75" s="22"/>
      <c r="L75" s="22"/>
      <c r="M75" s="40">
        <v>4.3981481481481484E-3</v>
      </c>
      <c r="N75" s="37">
        <v>46251</v>
      </c>
      <c r="O75" s="21">
        <v>2634105</v>
      </c>
      <c r="P75" s="24"/>
      <c r="Q75" s="24"/>
      <c r="S75" s="21" t="s">
        <v>3664</v>
      </c>
      <c r="V75" s="21" t="s">
        <v>3664</v>
      </c>
      <c r="Y75" s="22" t="s">
        <v>6</v>
      </c>
      <c r="Z75" s="22" t="s">
        <v>2151</v>
      </c>
      <c r="AA75" s="22" t="s">
        <v>248</v>
      </c>
      <c r="AB75" s="22" t="s">
        <v>47</v>
      </c>
      <c r="AC75" s="22" t="str">
        <f t="shared" si="1"/>
        <v>Васильев Иван Михайлович</v>
      </c>
    </row>
    <row r="76" spans="1:29">
      <c r="A76" s="267"/>
      <c r="B76" s="268"/>
      <c r="C76" s="50" t="s">
        <v>3678</v>
      </c>
      <c r="D76" s="21" t="s">
        <v>18</v>
      </c>
      <c r="E76" s="21" t="s">
        <v>17</v>
      </c>
      <c r="F76" s="22" t="s">
        <v>450</v>
      </c>
      <c r="G76" s="22"/>
      <c r="H76" s="21">
        <v>2011</v>
      </c>
      <c r="I76" t="s">
        <v>9</v>
      </c>
      <c r="J76" s="21" t="s">
        <v>357</v>
      </c>
      <c r="M76" s="47">
        <v>4.4560185185185189E-3</v>
      </c>
      <c r="N76" s="37" t="s">
        <v>331</v>
      </c>
      <c r="O76" s="21">
        <v>858918</v>
      </c>
      <c r="P76" s="21"/>
      <c r="Q76" s="21">
        <v>297</v>
      </c>
      <c r="Y76" s="22" t="s">
        <v>1281</v>
      </c>
      <c r="Z76" s="22" t="s">
        <v>2151</v>
      </c>
      <c r="AA76" s="22" t="s">
        <v>244</v>
      </c>
      <c r="AB76" s="22" t="s">
        <v>47</v>
      </c>
      <c r="AC76" s="22" t="str">
        <f t="shared" si="1"/>
        <v>Багазеев Александр Константинович</v>
      </c>
    </row>
    <row r="77" spans="1:29">
      <c r="A77" s="267"/>
      <c r="B77" s="268"/>
      <c r="C77" s="50" t="s">
        <v>3679</v>
      </c>
      <c r="D77" s="21" t="s">
        <v>18</v>
      </c>
      <c r="E77" s="21" t="s">
        <v>17</v>
      </c>
      <c r="F77" s="22" t="s">
        <v>437</v>
      </c>
      <c r="G77" s="22"/>
      <c r="H77" s="21">
        <v>2010</v>
      </c>
      <c r="I77" t="s">
        <v>7</v>
      </c>
      <c r="J77" s="21" t="s">
        <v>357</v>
      </c>
      <c r="M77" s="48">
        <v>5.0115740740740737E-3</v>
      </c>
      <c r="N77" s="37" t="s">
        <v>218</v>
      </c>
      <c r="O77" s="21">
        <v>1163205</v>
      </c>
      <c r="P77" s="21"/>
      <c r="Q77" s="21">
        <v>326</v>
      </c>
      <c r="Y77" s="22" t="s">
        <v>1034</v>
      </c>
      <c r="Z77" s="22" t="s">
        <v>2151</v>
      </c>
      <c r="AA77" s="22" t="s">
        <v>248</v>
      </c>
      <c r="AB77" s="22" t="s">
        <v>47</v>
      </c>
      <c r="AC77" s="22" t="str">
        <f t="shared" si="1"/>
        <v>Васильев Иван Михайлович</v>
      </c>
    </row>
    <row r="78" spans="1:29">
      <c r="A78" s="267"/>
      <c r="B78" s="268"/>
      <c r="C78" s="50" t="s">
        <v>3680</v>
      </c>
      <c r="D78" s="21" t="s">
        <v>18</v>
      </c>
      <c r="E78" s="21" t="s">
        <v>17</v>
      </c>
      <c r="F78" s="22" t="s">
        <v>454</v>
      </c>
      <c r="G78" s="22"/>
      <c r="H78" s="21">
        <v>2011</v>
      </c>
      <c r="I78" t="s">
        <v>9</v>
      </c>
      <c r="J78" s="21" t="s">
        <v>3668</v>
      </c>
      <c r="M78" s="42">
        <v>4.3981481481481484E-3</v>
      </c>
      <c r="N78" s="37" t="s">
        <v>174</v>
      </c>
      <c r="O78" s="21">
        <v>1092831</v>
      </c>
      <c r="P78" s="21"/>
      <c r="Q78" s="21">
        <v>284</v>
      </c>
      <c r="Y78" s="22" t="s">
        <v>1281</v>
      </c>
      <c r="Z78" s="22" t="s">
        <v>2773</v>
      </c>
      <c r="AA78" s="22" t="s">
        <v>74</v>
      </c>
      <c r="AB78" s="22" t="s">
        <v>47</v>
      </c>
      <c r="AC78" s="22" t="str">
        <f t="shared" si="1"/>
        <v>Семиволос Алексей Юрьевич</v>
      </c>
    </row>
    <row r="79" spans="1:29">
      <c r="A79" s="267"/>
      <c r="B79" s="268"/>
      <c r="C79" s="50" t="s">
        <v>3681</v>
      </c>
      <c r="D79" s="21" t="s">
        <v>18</v>
      </c>
      <c r="E79" s="21" t="s">
        <v>17</v>
      </c>
      <c r="F79" s="22" t="s">
        <v>442</v>
      </c>
      <c r="G79" s="22"/>
      <c r="H79" s="21">
        <v>2010</v>
      </c>
      <c r="I79" t="s">
        <v>8</v>
      </c>
      <c r="J79" s="22" t="s">
        <v>3668</v>
      </c>
      <c r="K79" s="22"/>
      <c r="L79" s="22"/>
      <c r="M79" s="47">
        <v>5.1979166666666667E-3</v>
      </c>
      <c r="N79" s="37" t="s">
        <v>197</v>
      </c>
      <c r="O79" s="21">
        <v>670068</v>
      </c>
      <c r="P79" s="21" t="s">
        <v>3664</v>
      </c>
      <c r="Q79" s="24" t="s">
        <v>47</v>
      </c>
      <c r="Y79" s="22" t="s">
        <v>1002</v>
      </c>
      <c r="Z79" s="22" t="s">
        <v>2773</v>
      </c>
      <c r="AA79" s="22" t="s">
        <v>74</v>
      </c>
      <c r="AB79" s="23" t="s">
        <v>47</v>
      </c>
      <c r="AC79" s="22" t="str">
        <f t="shared" si="1"/>
        <v>Семиволос Алексей Юрьевич</v>
      </c>
    </row>
    <row r="80" spans="1:29">
      <c r="A80" s="267"/>
      <c r="B80" s="268"/>
      <c r="C80" s="50" t="s">
        <v>3682</v>
      </c>
      <c r="D80" s="21" t="s">
        <v>18</v>
      </c>
      <c r="E80" s="21" t="s">
        <v>17</v>
      </c>
      <c r="F80" s="22" t="s">
        <v>446</v>
      </c>
      <c r="G80" s="22"/>
      <c r="H80" s="21">
        <v>2010</v>
      </c>
      <c r="I80" t="s">
        <v>7</v>
      </c>
      <c r="J80" s="21" t="s">
        <v>3668</v>
      </c>
      <c r="M80" s="47">
        <v>4.6493055555555558E-3</v>
      </c>
      <c r="N80" s="37" t="s">
        <v>83</v>
      </c>
      <c r="O80" s="21">
        <v>2185673</v>
      </c>
      <c r="P80" s="21"/>
      <c r="Q80" s="21">
        <v>262</v>
      </c>
      <c r="Y80" s="22" t="s">
        <v>1034</v>
      </c>
      <c r="Z80" s="22" t="s">
        <v>2773</v>
      </c>
      <c r="AA80" s="22" t="s">
        <v>41</v>
      </c>
      <c r="AB80" s="22" t="s">
        <v>47</v>
      </c>
      <c r="AC80" s="22" t="str">
        <f t="shared" si="1"/>
        <v>Мещерякова Валентина Николаевна</v>
      </c>
    </row>
    <row r="81" spans="1:29">
      <c r="A81" s="267"/>
      <c r="B81" s="268"/>
      <c r="C81" s="50" t="s">
        <v>3683</v>
      </c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>
        <f t="shared" si="1"/>
        <v>0</v>
      </c>
    </row>
    <row r="82" spans="1:29" ht="15" customHeight="1">
      <c r="A82" s="266" t="s">
        <v>3738</v>
      </c>
      <c r="B82" s="264" t="s">
        <v>3737</v>
      </c>
      <c r="C82" s="22" t="s">
        <v>3684</v>
      </c>
      <c r="D82" s="21" t="s">
        <v>18</v>
      </c>
      <c r="E82" s="21" t="s">
        <v>17</v>
      </c>
      <c r="F82" s="22" t="s">
        <v>453</v>
      </c>
      <c r="G82" s="22"/>
      <c r="H82" s="21">
        <v>2009</v>
      </c>
      <c r="I82" s="22" t="s">
        <v>7</v>
      </c>
      <c r="J82" s="21" t="s">
        <v>357</v>
      </c>
      <c r="M82" s="42">
        <v>4.3981481481481484E-3</v>
      </c>
      <c r="N82" s="37" t="s">
        <v>279</v>
      </c>
      <c r="O82" s="21">
        <v>997820</v>
      </c>
      <c r="P82" s="21"/>
      <c r="Q82" s="21">
        <v>248</v>
      </c>
      <c r="Y82" s="22" t="s">
        <v>1034</v>
      </c>
      <c r="Z82" s="22" t="s">
        <v>2151</v>
      </c>
      <c r="AA82" s="22" t="s">
        <v>278</v>
      </c>
      <c r="AB82" s="22" t="s">
        <v>47</v>
      </c>
      <c r="AC82" s="22" t="str">
        <f t="shared" si="1"/>
        <v>Анисимова Нина Валентиновна</v>
      </c>
    </row>
    <row r="83" spans="1:29">
      <c r="A83" s="266"/>
      <c r="B83" s="264"/>
      <c r="C83" s="22" t="s">
        <v>3669</v>
      </c>
      <c r="D83" s="21" t="s">
        <v>20</v>
      </c>
      <c r="E83" s="21" t="s">
        <v>17</v>
      </c>
      <c r="F83" s="22" t="s">
        <v>459</v>
      </c>
      <c r="G83" s="23"/>
      <c r="H83" s="21">
        <v>2011</v>
      </c>
      <c r="I83" s="22" t="s">
        <v>9</v>
      </c>
      <c r="J83" s="22" t="s">
        <v>21</v>
      </c>
      <c r="K83" s="22"/>
      <c r="L83" s="22"/>
      <c r="M83" s="42">
        <v>4.1666666666666666E-3</v>
      </c>
      <c r="N83" s="22" t="s">
        <v>3695</v>
      </c>
      <c r="O83" s="22"/>
      <c r="P83" s="22" t="s">
        <v>3694</v>
      </c>
      <c r="Q83" s="44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 t="e">
        <v>#N/A</v>
      </c>
      <c r="AC83" s="22" t="e">
        <f t="shared" si="1"/>
        <v>#N/A</v>
      </c>
    </row>
    <row r="84" spans="1:29">
      <c r="A84" s="266"/>
      <c r="B84" s="264"/>
      <c r="C84" s="22" t="s">
        <v>3670</v>
      </c>
      <c r="D84" s="21" t="s">
        <v>18</v>
      </c>
      <c r="E84" s="21" t="s">
        <v>17</v>
      </c>
      <c r="F84" s="22" t="s">
        <v>458</v>
      </c>
      <c r="G84" s="22"/>
      <c r="H84" s="21">
        <v>2009</v>
      </c>
      <c r="I84" s="22" t="s">
        <v>7</v>
      </c>
      <c r="J84" s="21" t="s">
        <v>3668</v>
      </c>
      <c r="M84" s="42">
        <v>4.1782407407407402E-3</v>
      </c>
      <c r="N84" s="37" t="s">
        <v>159</v>
      </c>
      <c r="O84" s="21">
        <v>772879</v>
      </c>
      <c r="P84" s="21" t="s">
        <v>3664</v>
      </c>
      <c r="Q84" s="24" t="s">
        <v>47</v>
      </c>
      <c r="R84" s="24"/>
      <c r="S84" s="24"/>
      <c r="T84" s="24"/>
      <c r="U84" s="24"/>
      <c r="V84" s="24"/>
      <c r="W84" s="24"/>
      <c r="X84" s="24"/>
      <c r="Y84" s="22" t="s">
        <v>1034</v>
      </c>
      <c r="Z84" s="22" t="s">
        <v>2773</v>
      </c>
      <c r="AA84" s="22" t="s">
        <v>52</v>
      </c>
      <c r="AB84" s="22" t="s">
        <v>47</v>
      </c>
      <c r="AC84" s="22" t="str">
        <f t="shared" si="1"/>
        <v>Пахомова Марина Сергеевна</v>
      </c>
    </row>
    <row r="85" spans="1:29">
      <c r="A85" s="266"/>
      <c r="B85" s="264"/>
      <c r="C85" s="22" t="s">
        <v>3671</v>
      </c>
      <c r="D85" s="21" t="s">
        <v>18</v>
      </c>
      <c r="E85" s="21" t="s">
        <v>17</v>
      </c>
      <c r="F85" s="22" t="s">
        <v>462</v>
      </c>
      <c r="G85" s="22"/>
      <c r="H85" s="21">
        <v>2009</v>
      </c>
      <c r="I85" s="22" t="s">
        <v>7</v>
      </c>
      <c r="J85" s="21" t="s">
        <v>357</v>
      </c>
      <c r="M85" s="42">
        <v>4.0740740740740746E-3</v>
      </c>
      <c r="N85" s="37" t="s">
        <v>290</v>
      </c>
      <c r="O85" s="21">
        <v>961754</v>
      </c>
      <c r="P85" s="21"/>
      <c r="Q85" s="21">
        <v>313</v>
      </c>
      <c r="Y85" s="22" t="s">
        <v>1034</v>
      </c>
      <c r="Z85" s="22" t="s">
        <v>2151</v>
      </c>
      <c r="AA85" s="22" t="s">
        <v>278</v>
      </c>
      <c r="AB85" s="22" t="s">
        <v>47</v>
      </c>
      <c r="AC85" s="22" t="str">
        <f t="shared" si="1"/>
        <v>Анисимова Нина Валентиновна</v>
      </c>
    </row>
    <row r="86" spans="1:29">
      <c r="A86" s="266"/>
      <c r="B86" s="264"/>
      <c r="C86" s="22" t="s">
        <v>3672</v>
      </c>
      <c r="D86" s="21" t="s">
        <v>18</v>
      </c>
      <c r="E86" s="21" t="s">
        <v>17</v>
      </c>
      <c r="F86" s="22" t="s">
        <v>557</v>
      </c>
      <c r="G86" s="22"/>
      <c r="H86" s="21">
        <v>2009</v>
      </c>
      <c r="I86" s="22" t="s">
        <v>7</v>
      </c>
      <c r="J86" s="21" t="s">
        <v>357</v>
      </c>
      <c r="M86" s="42">
        <v>4.1666666666666666E-3</v>
      </c>
      <c r="N86" s="37" t="s">
        <v>274</v>
      </c>
      <c r="O86" s="21">
        <v>1038050</v>
      </c>
      <c r="P86" s="21"/>
      <c r="Q86" s="21">
        <v>253</v>
      </c>
      <c r="Y86" s="22" t="s">
        <v>1034</v>
      </c>
      <c r="Z86" s="22" t="s">
        <v>2151</v>
      </c>
      <c r="AA86" s="22" t="s">
        <v>257</v>
      </c>
      <c r="AB86" s="22" t="s">
        <v>2287</v>
      </c>
      <c r="AC86" s="22" t="str">
        <f t="shared" si="1"/>
        <v>Выборнов Сергей Сергеевич, Пушкин Дмитрий Сергеевич</v>
      </c>
    </row>
    <row r="87" spans="1:29">
      <c r="A87" s="266"/>
      <c r="B87" s="264"/>
      <c r="C87" s="22" t="s">
        <v>3673</v>
      </c>
      <c r="D87" s="21" t="s">
        <v>18</v>
      </c>
      <c r="E87" s="21" t="s">
        <v>17</v>
      </c>
      <c r="F87" s="22" t="s">
        <v>465</v>
      </c>
      <c r="G87" s="22"/>
      <c r="H87" s="21">
        <v>2009</v>
      </c>
      <c r="I87" s="22" t="s">
        <v>7</v>
      </c>
      <c r="J87" s="21" t="s">
        <v>3668</v>
      </c>
      <c r="M87" s="42">
        <v>3.9930555555555561E-3</v>
      </c>
      <c r="N87" s="37" t="s">
        <v>109</v>
      </c>
      <c r="O87" s="21">
        <v>862403</v>
      </c>
      <c r="P87" s="21" t="s">
        <v>3664</v>
      </c>
      <c r="Q87" s="22" t="s">
        <v>47</v>
      </c>
      <c r="Y87" s="22" t="s">
        <v>1034</v>
      </c>
      <c r="Z87" s="22" t="s">
        <v>2773</v>
      </c>
      <c r="AA87" s="22" t="s">
        <v>45</v>
      </c>
      <c r="AB87" s="22" t="s">
        <v>47</v>
      </c>
      <c r="AC87" s="22" t="str">
        <f t="shared" si="1"/>
        <v>Антошина Ирина Николаевна</v>
      </c>
    </row>
    <row r="88" spans="1:29">
      <c r="A88" s="266"/>
      <c r="B88" s="264"/>
      <c r="C88" s="22" t="s">
        <v>3674</v>
      </c>
      <c r="D88" s="21" t="s">
        <v>18</v>
      </c>
      <c r="E88" s="21" t="s">
        <v>17</v>
      </c>
      <c r="F88" s="22" t="s">
        <v>461</v>
      </c>
      <c r="G88" s="22"/>
      <c r="H88" s="21">
        <v>2010</v>
      </c>
      <c r="I88" s="22" t="s">
        <v>7</v>
      </c>
      <c r="J88" s="21" t="s">
        <v>3668</v>
      </c>
      <c r="M88" s="42">
        <v>4.1562500000000002E-3</v>
      </c>
      <c r="N88" s="37" t="s">
        <v>83</v>
      </c>
      <c r="O88" s="21">
        <v>1940592</v>
      </c>
      <c r="P88" s="21"/>
      <c r="Q88" s="21">
        <v>241</v>
      </c>
      <c r="Y88" s="22" t="s">
        <v>1034</v>
      </c>
      <c r="Z88" s="22" t="s">
        <v>2773</v>
      </c>
      <c r="AA88" s="22" t="s">
        <v>41</v>
      </c>
      <c r="AB88" s="22" t="s">
        <v>47</v>
      </c>
      <c r="AC88" s="22" t="str">
        <f t="shared" si="1"/>
        <v>Мещерякова Валентина Николаевна</v>
      </c>
    </row>
    <row r="89" spans="1:29">
      <c r="A89" s="266"/>
      <c r="B89" s="264"/>
      <c r="C89" s="22" t="s">
        <v>3675</v>
      </c>
      <c r="D89" s="21" t="s">
        <v>18</v>
      </c>
      <c r="E89" s="21" t="s">
        <v>17</v>
      </c>
      <c r="F89" s="22" t="s">
        <v>466</v>
      </c>
      <c r="G89" s="22"/>
      <c r="H89" s="21">
        <v>2009</v>
      </c>
      <c r="I89" s="22" t="s">
        <v>7</v>
      </c>
      <c r="J89" s="21" t="s">
        <v>357</v>
      </c>
      <c r="M89" s="42">
        <v>3.9351851851851857E-3</v>
      </c>
      <c r="N89" s="37" t="s">
        <v>310</v>
      </c>
      <c r="O89" s="21">
        <v>981588</v>
      </c>
      <c r="P89" s="21"/>
      <c r="Q89" s="21">
        <v>280</v>
      </c>
      <c r="Y89" s="22" t="s">
        <v>1034</v>
      </c>
      <c r="Z89" s="22" t="s">
        <v>2151</v>
      </c>
      <c r="AA89" s="22" t="s">
        <v>257</v>
      </c>
      <c r="AB89" s="22" t="s">
        <v>2287</v>
      </c>
      <c r="AC89" s="22" t="str">
        <f t="shared" si="1"/>
        <v>Выборнов Сергей Сергеевич, Пушкин Дмитрий Сергеевич</v>
      </c>
    </row>
    <row r="90" spans="1:29">
      <c r="A90" s="266"/>
      <c r="B90" s="264"/>
      <c r="C90" s="22" t="s">
        <v>3676</v>
      </c>
      <c r="D90" s="21" t="s">
        <v>18</v>
      </c>
      <c r="E90" s="21" t="s">
        <v>17</v>
      </c>
      <c r="F90" s="22" t="s">
        <v>457</v>
      </c>
      <c r="G90" s="22"/>
      <c r="H90" s="21">
        <v>2009</v>
      </c>
      <c r="I90" s="22" t="s">
        <v>7</v>
      </c>
      <c r="J90" s="21" t="s">
        <v>3668</v>
      </c>
      <c r="M90" s="42">
        <v>4.2025462962962962E-3</v>
      </c>
      <c r="N90" s="37" t="s">
        <v>145</v>
      </c>
      <c r="O90" s="21">
        <v>1940595</v>
      </c>
      <c r="P90" s="21" t="s">
        <v>3664</v>
      </c>
      <c r="Q90" s="24" t="s">
        <v>47</v>
      </c>
      <c r="Y90" s="22" t="s">
        <v>1034</v>
      </c>
      <c r="Z90" s="22" t="s">
        <v>2773</v>
      </c>
      <c r="AA90" s="22" t="s">
        <v>41</v>
      </c>
      <c r="AB90" s="22" t="s">
        <v>47</v>
      </c>
      <c r="AC90" s="22" t="str">
        <f t="shared" si="1"/>
        <v>Мещерякова Валентина Николаевна</v>
      </c>
    </row>
    <row r="91" spans="1:29">
      <c r="A91" s="266"/>
      <c r="B91" s="264"/>
      <c r="C91" s="22" t="s">
        <v>3677</v>
      </c>
      <c r="D91" s="21" t="s">
        <v>18</v>
      </c>
      <c r="E91" s="21" t="s">
        <v>17</v>
      </c>
      <c r="F91" s="22" t="s">
        <v>464</v>
      </c>
      <c r="G91" s="22"/>
      <c r="H91" s="21">
        <v>2010</v>
      </c>
      <c r="I91" s="22" t="s">
        <v>7</v>
      </c>
      <c r="J91" s="21" t="s">
        <v>3668</v>
      </c>
      <c r="M91" s="42">
        <v>3.9583333333333337E-3</v>
      </c>
      <c r="N91" s="37" t="s">
        <v>50</v>
      </c>
      <c r="O91" s="21">
        <v>1940591</v>
      </c>
      <c r="P91" s="21"/>
      <c r="Q91" s="21">
        <v>233</v>
      </c>
      <c r="Y91" s="22" t="s">
        <v>1034</v>
      </c>
      <c r="Z91" s="22" t="s">
        <v>2773</v>
      </c>
      <c r="AA91" s="22" t="s">
        <v>41</v>
      </c>
      <c r="AB91" s="22" t="s">
        <v>47</v>
      </c>
      <c r="AC91" s="22" t="str">
        <f t="shared" si="1"/>
        <v>Мещерякова Валентина Николаевна</v>
      </c>
    </row>
    <row r="92" spans="1:29">
      <c r="A92" s="266"/>
      <c r="B92" s="264"/>
      <c r="C92" s="22" t="s">
        <v>3678</v>
      </c>
      <c r="D92" s="21" t="s">
        <v>18</v>
      </c>
      <c r="E92" s="21" t="s">
        <v>17</v>
      </c>
      <c r="F92" s="22" t="s">
        <v>456</v>
      </c>
      <c r="G92" s="22"/>
      <c r="H92" s="21">
        <v>2009</v>
      </c>
      <c r="I92" s="22" t="s">
        <v>7</v>
      </c>
      <c r="J92" s="21" t="s">
        <v>3668</v>
      </c>
      <c r="M92" s="42">
        <v>4.2129629629629626E-3</v>
      </c>
      <c r="N92" s="37" t="s">
        <v>145</v>
      </c>
      <c r="O92" s="21">
        <v>1940594</v>
      </c>
      <c r="P92" s="21"/>
      <c r="Q92" s="21">
        <v>281</v>
      </c>
      <c r="Y92" s="22" t="s">
        <v>1034</v>
      </c>
      <c r="Z92" s="22" t="s">
        <v>2773</v>
      </c>
      <c r="AA92" s="22" t="s">
        <v>41</v>
      </c>
      <c r="AB92" s="22" t="s">
        <v>47</v>
      </c>
      <c r="AC92" s="22" t="str">
        <f t="shared" si="1"/>
        <v>Мещерякова Валентина Николаевна</v>
      </c>
    </row>
    <row r="93" spans="1:29">
      <c r="A93" s="266"/>
      <c r="B93" s="264"/>
      <c r="C93" s="22" t="s">
        <v>3679</v>
      </c>
      <c r="D93" s="21" t="s">
        <v>18</v>
      </c>
      <c r="E93" s="21" t="s">
        <v>17</v>
      </c>
      <c r="F93" s="22" t="s">
        <v>463</v>
      </c>
      <c r="G93" s="22"/>
      <c r="H93" s="21">
        <v>2009</v>
      </c>
      <c r="I93" s="22" t="s">
        <v>7</v>
      </c>
      <c r="J93" s="21" t="s">
        <v>357</v>
      </c>
      <c r="M93" s="42">
        <v>4.0509259259259257E-3</v>
      </c>
      <c r="N93" s="22" t="s">
        <v>3691</v>
      </c>
      <c r="O93" s="21">
        <v>2514158</v>
      </c>
      <c r="P93" s="21"/>
      <c r="Q93" s="21">
        <v>274</v>
      </c>
      <c r="Y93" s="23" t="s">
        <v>1034</v>
      </c>
      <c r="Z93" s="23" t="s">
        <v>2151</v>
      </c>
      <c r="AA93" s="23" t="s">
        <v>257</v>
      </c>
      <c r="AB93" s="23" t="s">
        <v>2287</v>
      </c>
      <c r="AC93" s="22" t="str">
        <f t="shared" si="1"/>
        <v>Выборнов Сергей Сергеевич, Пушкин Дмитрий Сергеевич</v>
      </c>
    </row>
    <row r="94" spans="1:29">
      <c r="A94" s="266"/>
      <c r="B94" s="264"/>
      <c r="C94" s="22" t="s">
        <v>3680</v>
      </c>
      <c r="D94" s="21" t="s">
        <v>18</v>
      </c>
      <c r="E94" s="21" t="s">
        <v>17</v>
      </c>
      <c r="F94" s="22" t="s">
        <v>452</v>
      </c>
      <c r="G94" s="22"/>
      <c r="H94" s="21">
        <v>2011</v>
      </c>
      <c r="I94" s="22" t="s">
        <v>7</v>
      </c>
      <c r="J94" s="21" t="s">
        <v>3668</v>
      </c>
      <c r="M94" s="42">
        <v>4.1666666666666666E-3</v>
      </c>
      <c r="N94" s="37" t="s">
        <v>111</v>
      </c>
      <c r="O94" s="21">
        <v>1285203</v>
      </c>
      <c r="P94" s="21"/>
      <c r="Q94" s="21">
        <v>257</v>
      </c>
      <c r="Y94" s="22" t="s">
        <v>1034</v>
      </c>
      <c r="Z94" s="22" t="s">
        <v>2773</v>
      </c>
      <c r="AA94" s="22" t="s">
        <v>41</v>
      </c>
      <c r="AB94" s="22" t="s">
        <v>47</v>
      </c>
      <c r="AC94" s="22" t="str">
        <f t="shared" si="1"/>
        <v>Мещерякова Валентина Николаевна</v>
      </c>
    </row>
    <row r="95" spans="1:29">
      <c r="A95" s="266"/>
      <c r="B95" s="264"/>
      <c r="C95" s="22" t="s">
        <v>3681</v>
      </c>
      <c r="D95" s="21" t="s">
        <v>18</v>
      </c>
      <c r="E95" s="21" t="s">
        <v>17</v>
      </c>
      <c r="F95" s="22" t="s">
        <v>455</v>
      </c>
      <c r="G95" s="22"/>
      <c r="H95" s="21">
        <v>2011</v>
      </c>
      <c r="I95" s="22" t="s">
        <v>7</v>
      </c>
      <c r="J95" s="21" t="s">
        <v>357</v>
      </c>
      <c r="M95" s="42">
        <v>4.2824074074074075E-3</v>
      </c>
      <c r="N95" s="37" t="s">
        <v>260</v>
      </c>
      <c r="O95" s="21">
        <v>1558527</v>
      </c>
      <c r="P95" s="21"/>
      <c r="Q95" s="21">
        <v>231</v>
      </c>
      <c r="Y95" s="22" t="s">
        <v>1034</v>
      </c>
      <c r="Z95" s="22" t="s">
        <v>2151</v>
      </c>
      <c r="AA95" s="22" t="s">
        <v>244</v>
      </c>
      <c r="AB95" s="22" t="s">
        <v>47</v>
      </c>
      <c r="AC95" s="22" t="str">
        <f t="shared" si="1"/>
        <v>Багазеев Александр Константинович</v>
      </c>
    </row>
    <row r="96" spans="1:29">
      <c r="A96" s="266"/>
      <c r="B96" s="264"/>
      <c r="C96" s="22" t="s">
        <v>3682</v>
      </c>
      <c r="D96" s="21" t="s">
        <v>18</v>
      </c>
      <c r="E96" s="21" t="s">
        <v>17</v>
      </c>
      <c r="F96" s="22" t="s">
        <v>460</v>
      </c>
      <c r="G96" s="22"/>
      <c r="H96" s="21">
        <v>2011</v>
      </c>
      <c r="I96" s="22" t="s">
        <v>7</v>
      </c>
      <c r="J96" s="21" t="s">
        <v>3668</v>
      </c>
      <c r="M96" s="42">
        <v>4.1666666666666666E-3</v>
      </c>
      <c r="N96" s="37" t="s">
        <v>170</v>
      </c>
      <c r="O96" s="21">
        <v>763297</v>
      </c>
      <c r="P96" s="21"/>
      <c r="Q96" s="21">
        <v>283</v>
      </c>
      <c r="Y96" s="22" t="s">
        <v>1034</v>
      </c>
      <c r="Z96" s="22" t="s">
        <v>2773</v>
      </c>
      <c r="AA96" s="22" t="s">
        <v>74</v>
      </c>
      <c r="AB96" s="22" t="s">
        <v>47</v>
      </c>
      <c r="AC96" s="22" t="str">
        <f t="shared" si="1"/>
        <v>Семиволос Алексей Юрьевич</v>
      </c>
    </row>
    <row r="97" spans="1:29">
      <c r="A97" s="266"/>
      <c r="B97" s="264"/>
      <c r="C97" s="50" t="s">
        <v>3683</v>
      </c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>
        <f t="shared" si="1"/>
        <v>0</v>
      </c>
    </row>
    <row r="98" spans="1:29">
      <c r="A98" s="263" t="s">
        <v>3744</v>
      </c>
      <c r="B98" s="264" t="s">
        <v>3739</v>
      </c>
      <c r="D98" s="25" t="s">
        <v>23</v>
      </c>
      <c r="E98" s="21" t="s">
        <v>17</v>
      </c>
      <c r="F98" t="s">
        <v>469</v>
      </c>
      <c r="G98"/>
      <c r="H98" s="21">
        <v>2010</v>
      </c>
      <c r="I98" t="s">
        <v>8</v>
      </c>
      <c r="J98" s="22" t="s">
        <v>357</v>
      </c>
      <c r="K98" s="22"/>
      <c r="L98" s="22"/>
      <c r="M98" s="24" t="s">
        <v>10</v>
      </c>
      <c r="N98" s="37" t="s">
        <v>302</v>
      </c>
      <c r="O98" s="21">
        <v>1749776</v>
      </c>
      <c r="P98" s="24"/>
      <c r="Q98" s="24" t="s">
        <v>47</v>
      </c>
      <c r="Y98" s="23" t="s">
        <v>1002</v>
      </c>
      <c r="Z98" s="23" t="s">
        <v>2151</v>
      </c>
      <c r="AA98" s="23" t="s">
        <v>248</v>
      </c>
      <c r="AB98" s="23" t="s">
        <v>47</v>
      </c>
      <c r="AC98" s="22" t="str">
        <f t="shared" si="1"/>
        <v>Васильев Иван Михайлович</v>
      </c>
    </row>
    <row r="99" spans="1:29">
      <c r="A99" s="263"/>
      <c r="B99" s="264"/>
      <c r="C99" s="22" t="s">
        <v>3669</v>
      </c>
      <c r="D99" s="21" t="s">
        <v>12</v>
      </c>
      <c r="E99" s="21" t="s">
        <v>5</v>
      </c>
      <c r="F99" s="22" t="s">
        <v>395</v>
      </c>
      <c r="G99" s="22"/>
      <c r="H99" s="21">
        <v>2009</v>
      </c>
      <c r="I99" s="22" t="s">
        <v>9</v>
      </c>
      <c r="J99" s="22" t="s">
        <v>357</v>
      </c>
      <c r="K99" s="22"/>
      <c r="L99" s="22"/>
      <c r="M99" s="43">
        <v>1.1111111111111112E-2</v>
      </c>
      <c r="N99" s="37" t="s">
        <v>252</v>
      </c>
      <c r="O99" s="21">
        <v>1340363</v>
      </c>
      <c r="P99" s="21" t="s">
        <v>3664</v>
      </c>
      <c r="Q99" s="24" t="s">
        <v>47</v>
      </c>
      <c r="Y99" s="23" t="s">
        <v>1281</v>
      </c>
      <c r="Z99" s="23" t="s">
        <v>2151</v>
      </c>
      <c r="AA99" s="23" t="s">
        <v>248</v>
      </c>
      <c r="AB99" s="23" t="s">
        <v>47</v>
      </c>
      <c r="AC99" s="22" t="str">
        <f t="shared" si="1"/>
        <v>Васильев Иван Михайлович</v>
      </c>
    </row>
    <row r="100" spans="1:29">
      <c r="A100" s="263"/>
      <c r="B100" s="264"/>
      <c r="C100" s="22" t="s">
        <v>3670</v>
      </c>
      <c r="D100" s="21" t="s">
        <v>12</v>
      </c>
      <c r="E100" s="21" t="s">
        <v>5</v>
      </c>
      <c r="F100" s="22" t="s">
        <v>397</v>
      </c>
      <c r="G100" s="22"/>
      <c r="H100" s="21">
        <v>2009</v>
      </c>
      <c r="I100" s="22" t="s">
        <v>9</v>
      </c>
      <c r="J100" s="21" t="s">
        <v>357</v>
      </c>
      <c r="M100" s="42">
        <v>1.0069444444444445E-2</v>
      </c>
      <c r="N100" s="37" t="s">
        <v>279</v>
      </c>
      <c r="O100" s="21">
        <v>1370635</v>
      </c>
      <c r="P100" s="21" t="s">
        <v>3664</v>
      </c>
      <c r="Q100" s="24" t="s">
        <v>47</v>
      </c>
      <c r="Y100" s="22" t="s">
        <v>1281</v>
      </c>
      <c r="Z100" s="22" t="s">
        <v>2151</v>
      </c>
      <c r="AA100" s="22" t="s">
        <v>278</v>
      </c>
      <c r="AB100" s="22" t="s">
        <v>47</v>
      </c>
      <c r="AC100" s="22" t="str">
        <f t="shared" si="1"/>
        <v>Анисимова Нина Валентиновна</v>
      </c>
    </row>
    <row r="101" spans="1:29">
      <c r="A101" s="263"/>
      <c r="B101" s="264"/>
      <c r="C101" s="22" t="s">
        <v>3671</v>
      </c>
      <c r="D101" s="21" t="s">
        <v>12</v>
      </c>
      <c r="E101" s="21" t="s">
        <v>5</v>
      </c>
      <c r="F101" s="22" t="s">
        <v>399</v>
      </c>
      <c r="G101" s="22"/>
      <c r="H101" s="21">
        <v>2008</v>
      </c>
      <c r="I101" s="22" t="s">
        <v>7</v>
      </c>
      <c r="J101" s="21" t="s">
        <v>357</v>
      </c>
      <c r="M101" s="42">
        <v>9.2592592592592605E-3</v>
      </c>
      <c r="N101" s="37">
        <v>46252</v>
      </c>
      <c r="O101" s="21">
        <v>1709537</v>
      </c>
      <c r="P101" s="21"/>
      <c r="Q101" s="21">
        <v>251</v>
      </c>
      <c r="Y101" s="22" t="s">
        <v>1034</v>
      </c>
      <c r="Z101" s="22" t="s">
        <v>2151</v>
      </c>
      <c r="AA101" s="22" t="s">
        <v>257</v>
      </c>
      <c r="AB101" s="22" t="s">
        <v>254</v>
      </c>
      <c r="AC101" s="22" t="str">
        <f t="shared" si="1"/>
        <v>Выборнов Сергей Сергеевич, Зуев Алексей Геннадьевич</v>
      </c>
    </row>
    <row r="102" spans="1:29">
      <c r="A102" s="263"/>
      <c r="B102" s="264"/>
      <c r="C102" s="22" t="s">
        <v>3672</v>
      </c>
      <c r="D102" s="21" t="s">
        <v>12</v>
      </c>
      <c r="E102" s="21" t="s">
        <v>5</v>
      </c>
      <c r="F102" s="22" t="s">
        <v>398</v>
      </c>
      <c r="G102" s="22"/>
      <c r="H102" s="21">
        <v>2008</v>
      </c>
      <c r="I102" s="22" t="s">
        <v>7</v>
      </c>
      <c r="J102" s="21" t="s">
        <v>357</v>
      </c>
      <c r="M102" s="42">
        <v>9.9537037037037042E-3</v>
      </c>
      <c r="N102" s="37" t="s">
        <v>308</v>
      </c>
      <c r="O102" s="21">
        <v>571423</v>
      </c>
      <c r="P102" s="21"/>
      <c r="Q102" s="21">
        <v>278</v>
      </c>
      <c r="Y102" s="22" t="s">
        <v>1034</v>
      </c>
      <c r="Z102" s="22" t="s">
        <v>2151</v>
      </c>
      <c r="AA102" s="22" t="s">
        <v>278</v>
      </c>
      <c r="AB102" s="22" t="s">
        <v>47</v>
      </c>
      <c r="AC102" s="22" t="str">
        <f t="shared" si="1"/>
        <v>Анисимова Нина Валентиновна</v>
      </c>
    </row>
    <row r="103" spans="1:29">
      <c r="A103" s="263"/>
      <c r="B103" s="264"/>
      <c r="C103" s="22" t="s">
        <v>3673</v>
      </c>
      <c r="D103" s="21" t="s">
        <v>13</v>
      </c>
      <c r="E103" s="21" t="s">
        <v>5</v>
      </c>
      <c r="F103" s="22" t="s">
        <v>401</v>
      </c>
      <c r="G103" s="22"/>
      <c r="H103" s="21">
        <v>2005</v>
      </c>
      <c r="I103" s="22" t="s">
        <v>14</v>
      </c>
      <c r="J103" s="21" t="s">
        <v>357</v>
      </c>
      <c r="M103" s="42">
        <v>9.2592592592592605E-3</v>
      </c>
      <c r="N103" s="37" t="s">
        <v>190</v>
      </c>
      <c r="O103" s="21">
        <v>1124947</v>
      </c>
      <c r="P103" s="21"/>
      <c r="Q103" s="21">
        <v>249</v>
      </c>
      <c r="Y103" s="22" t="s">
        <v>1451</v>
      </c>
      <c r="Z103" s="22" t="s">
        <v>2151</v>
      </c>
      <c r="AA103" s="22" t="s">
        <v>257</v>
      </c>
      <c r="AB103" s="22" t="s">
        <v>254</v>
      </c>
      <c r="AC103" s="22" t="str">
        <f t="shared" si="1"/>
        <v>Выборнов Сергей Сергеевич, Зуев Алексей Геннадьевич</v>
      </c>
    </row>
    <row r="104" spans="1:29">
      <c r="A104" s="263"/>
      <c r="B104" s="264"/>
      <c r="C104" s="22" t="s">
        <v>3674</v>
      </c>
      <c r="D104" s="21" t="s">
        <v>12</v>
      </c>
      <c r="E104" s="21" t="s">
        <v>5</v>
      </c>
      <c r="F104" s="22" t="s">
        <v>409</v>
      </c>
      <c r="G104" s="22"/>
      <c r="H104" s="21">
        <v>2007</v>
      </c>
      <c r="I104" s="22" t="s">
        <v>7</v>
      </c>
      <c r="J104" s="21" t="s">
        <v>357</v>
      </c>
      <c r="M104" s="42">
        <v>8.8541666666666664E-3</v>
      </c>
      <c r="N104" s="37" t="s">
        <v>137</v>
      </c>
      <c r="O104" s="21">
        <v>589452</v>
      </c>
      <c r="P104" s="21" t="s">
        <v>3664</v>
      </c>
      <c r="Q104" s="24" t="s">
        <v>47</v>
      </c>
      <c r="Y104" s="22" t="s">
        <v>1034</v>
      </c>
      <c r="Z104" s="22" t="s">
        <v>2151</v>
      </c>
      <c r="AA104" s="22" t="s">
        <v>257</v>
      </c>
      <c r="AB104" s="22" t="s">
        <v>254</v>
      </c>
      <c r="AC104" s="22" t="str">
        <f t="shared" si="1"/>
        <v>Выборнов Сергей Сергеевич, Зуев Алексей Геннадьевич</v>
      </c>
    </row>
    <row r="105" spans="1:29">
      <c r="A105" s="263"/>
      <c r="B105" s="264"/>
      <c r="C105" s="22" t="s">
        <v>3675</v>
      </c>
      <c r="D105" s="21" t="s">
        <v>12</v>
      </c>
      <c r="E105" s="21" t="s">
        <v>5</v>
      </c>
      <c r="F105" s="22" t="s">
        <v>402</v>
      </c>
      <c r="G105" s="22"/>
      <c r="H105" s="21">
        <v>2008</v>
      </c>
      <c r="I105" s="22" t="s">
        <v>7</v>
      </c>
      <c r="J105" s="21" t="s">
        <v>3668</v>
      </c>
      <c r="M105" s="42">
        <v>9.2013888888888892E-3</v>
      </c>
      <c r="N105" s="37" t="s">
        <v>133</v>
      </c>
      <c r="O105" s="21">
        <v>1020578</v>
      </c>
      <c r="P105" s="21"/>
      <c r="Q105" s="21">
        <v>266</v>
      </c>
      <c r="W105" s="21" t="s">
        <v>3664</v>
      </c>
      <c r="Y105" s="23" t="s">
        <v>1034</v>
      </c>
      <c r="Z105" s="23" t="s">
        <v>2773</v>
      </c>
      <c r="AA105" s="23" t="s">
        <v>45</v>
      </c>
      <c r="AB105" s="23" t="s">
        <v>47</v>
      </c>
      <c r="AC105" s="22" t="str">
        <f t="shared" si="1"/>
        <v>Антошина Ирина Николаевна</v>
      </c>
    </row>
    <row r="106" spans="1:29">
      <c r="A106" s="263"/>
      <c r="B106" s="264"/>
      <c r="C106" s="22" t="s">
        <v>3676</v>
      </c>
      <c r="D106" s="21" t="s">
        <v>13</v>
      </c>
      <c r="E106" s="21" t="s">
        <v>5</v>
      </c>
      <c r="F106" s="22" t="s">
        <v>410</v>
      </c>
      <c r="G106" s="22"/>
      <c r="H106" s="21">
        <v>2007</v>
      </c>
      <c r="I106" s="22" t="s">
        <v>7</v>
      </c>
      <c r="J106" s="21" t="s">
        <v>3668</v>
      </c>
      <c r="M106" s="42">
        <v>8.6805555555555559E-3</v>
      </c>
      <c r="N106" s="37" t="s">
        <v>42</v>
      </c>
      <c r="O106" s="21">
        <v>2263218</v>
      </c>
      <c r="P106" s="21"/>
      <c r="Q106" s="21">
        <v>258</v>
      </c>
      <c r="Y106" s="23" t="s">
        <v>1034</v>
      </c>
      <c r="Z106" s="23" t="s">
        <v>2773</v>
      </c>
      <c r="AA106" s="23" t="s">
        <v>98</v>
      </c>
      <c r="AB106" s="23" t="s">
        <v>47</v>
      </c>
      <c r="AC106" s="22" t="str">
        <f t="shared" si="1"/>
        <v>Генералова Ольга Николаевна</v>
      </c>
    </row>
    <row r="107" spans="1:29">
      <c r="A107" s="263"/>
      <c r="B107" s="264"/>
      <c r="C107" s="22" t="s">
        <v>3677</v>
      </c>
      <c r="D107" s="21" t="s">
        <v>12</v>
      </c>
      <c r="E107" s="21" t="s">
        <v>5</v>
      </c>
      <c r="F107" s="22" t="s">
        <v>407</v>
      </c>
      <c r="G107" s="22"/>
      <c r="H107" s="21">
        <v>2008</v>
      </c>
      <c r="I107" s="22" t="s">
        <v>7</v>
      </c>
      <c r="J107" s="21" t="s">
        <v>3668</v>
      </c>
      <c r="M107" s="42">
        <v>9.1435185185185178E-3</v>
      </c>
      <c r="N107" s="37" t="s">
        <v>159</v>
      </c>
      <c r="O107" s="21">
        <v>582147</v>
      </c>
      <c r="P107" s="21" t="s">
        <v>3664</v>
      </c>
      <c r="Q107" s="24" t="s">
        <v>47</v>
      </c>
      <c r="Y107" s="22" t="s">
        <v>1034</v>
      </c>
      <c r="Z107" s="22" t="s">
        <v>2773</v>
      </c>
      <c r="AA107" s="22" t="s">
        <v>41</v>
      </c>
      <c r="AB107" s="22" t="s">
        <v>47</v>
      </c>
      <c r="AC107" s="22" t="str">
        <f t="shared" si="1"/>
        <v>Мещерякова Валентина Николаевна</v>
      </c>
    </row>
    <row r="108" spans="1:29">
      <c r="A108" s="263"/>
      <c r="B108" s="264"/>
      <c r="C108" s="22" t="s">
        <v>3678</v>
      </c>
      <c r="D108" s="21" t="s">
        <v>13</v>
      </c>
      <c r="E108" s="21" t="s">
        <v>5</v>
      </c>
      <c r="F108" s="22" t="s">
        <v>408</v>
      </c>
      <c r="G108" s="22"/>
      <c r="H108" s="21">
        <v>2006</v>
      </c>
      <c r="I108" s="22" t="s">
        <v>7</v>
      </c>
      <c r="J108" s="21" t="s">
        <v>3668</v>
      </c>
      <c r="M108" s="42">
        <v>8.9120370370370378E-3</v>
      </c>
      <c r="N108" s="37">
        <v>46252</v>
      </c>
      <c r="O108" s="21">
        <v>1363222</v>
      </c>
      <c r="P108" s="21"/>
      <c r="Q108" s="21">
        <v>317</v>
      </c>
      <c r="Y108" s="23" t="s">
        <v>1034</v>
      </c>
      <c r="Z108" s="23" t="s">
        <v>2773</v>
      </c>
      <c r="AA108" s="23" t="s">
        <v>41</v>
      </c>
      <c r="AB108" s="23" t="s">
        <v>47</v>
      </c>
      <c r="AC108" s="22" t="str">
        <f t="shared" si="1"/>
        <v>Мещерякова Валентина Николаевна</v>
      </c>
    </row>
    <row r="109" spans="1:29">
      <c r="A109" s="263"/>
      <c r="B109" s="264"/>
      <c r="C109" s="22" t="s">
        <v>3679</v>
      </c>
      <c r="D109" s="21" t="s">
        <v>13</v>
      </c>
      <c r="E109" s="21" t="s">
        <v>5</v>
      </c>
      <c r="F109" s="22" t="s">
        <v>404</v>
      </c>
      <c r="G109" s="22"/>
      <c r="H109" s="21">
        <v>2004</v>
      </c>
      <c r="I109" s="22" t="s">
        <v>8</v>
      </c>
      <c r="J109" s="21" t="s">
        <v>3668</v>
      </c>
      <c r="M109" s="42">
        <v>9.0277777777777787E-3</v>
      </c>
      <c r="N109" s="37" t="s">
        <v>42</v>
      </c>
      <c r="O109" s="21">
        <v>760481</v>
      </c>
      <c r="P109" s="21" t="s">
        <v>3664</v>
      </c>
      <c r="Q109" s="24" t="s">
        <v>47</v>
      </c>
      <c r="Y109" s="22" t="s">
        <v>1002</v>
      </c>
      <c r="Z109" s="22" t="s">
        <v>2773</v>
      </c>
      <c r="AA109" s="22" t="s">
        <v>41</v>
      </c>
      <c r="AB109" s="22" t="s">
        <v>47</v>
      </c>
      <c r="AC109" s="22" t="str">
        <f t="shared" si="1"/>
        <v>Мещерякова Валентина Николаевна</v>
      </c>
    </row>
    <row r="110" spans="1:29">
      <c r="A110" s="263"/>
      <c r="B110" s="264"/>
      <c r="C110" s="22" t="s">
        <v>3680</v>
      </c>
      <c r="D110" s="21" t="s">
        <v>12</v>
      </c>
      <c r="E110" s="21" t="s">
        <v>5</v>
      </c>
      <c r="F110" s="22" t="s">
        <v>400</v>
      </c>
      <c r="G110" s="22"/>
      <c r="H110" s="21">
        <v>2007</v>
      </c>
      <c r="I110" s="22" t="s">
        <v>7</v>
      </c>
      <c r="J110" s="21" t="s">
        <v>3668</v>
      </c>
      <c r="M110" s="42">
        <v>9.2592592592592605E-3</v>
      </c>
      <c r="N110" s="37" t="s">
        <v>42</v>
      </c>
      <c r="O110" s="21">
        <v>1726036</v>
      </c>
      <c r="P110" s="21"/>
      <c r="Q110" s="21">
        <v>288</v>
      </c>
      <c r="Y110" s="23" t="s">
        <v>1034</v>
      </c>
      <c r="Z110" s="23" t="s">
        <v>2773</v>
      </c>
      <c r="AA110" s="23" t="s">
        <v>78</v>
      </c>
      <c r="AB110" s="23" t="s">
        <v>47</v>
      </c>
      <c r="AC110" s="22" t="str">
        <f t="shared" si="1"/>
        <v>Фетисов Александр Евгеньевич</v>
      </c>
    </row>
    <row r="111" spans="1:29">
      <c r="A111" s="263"/>
      <c r="B111" s="264"/>
      <c r="C111" s="22" t="s">
        <v>3681</v>
      </c>
      <c r="D111" s="21" t="s">
        <v>12</v>
      </c>
      <c r="E111" s="21" t="s">
        <v>5</v>
      </c>
      <c r="F111" s="22" t="s">
        <v>403</v>
      </c>
      <c r="G111" s="22"/>
      <c r="H111" s="21">
        <v>2007</v>
      </c>
      <c r="I111" s="22" t="s">
        <v>7</v>
      </c>
      <c r="J111" s="21" t="s">
        <v>3668</v>
      </c>
      <c r="M111" s="42">
        <v>9.0277777777777787E-3</v>
      </c>
      <c r="N111" s="37" t="s">
        <v>71</v>
      </c>
      <c r="O111" s="21">
        <v>697302</v>
      </c>
      <c r="P111" s="21"/>
      <c r="Q111" s="21">
        <v>237</v>
      </c>
      <c r="Y111" s="23" t="s">
        <v>1034</v>
      </c>
      <c r="Z111" s="23" t="s">
        <v>2773</v>
      </c>
      <c r="AA111" s="23" t="s">
        <v>41</v>
      </c>
      <c r="AB111" s="23" t="s">
        <v>47</v>
      </c>
      <c r="AC111" s="22" t="str">
        <f t="shared" si="1"/>
        <v>Мещерякова Валентина Николаевна</v>
      </c>
    </row>
    <row r="112" spans="1:29">
      <c r="A112" s="263"/>
      <c r="B112" s="264"/>
      <c r="C112" s="22" t="s">
        <v>3682</v>
      </c>
      <c r="D112" s="21" t="s">
        <v>12</v>
      </c>
      <c r="E112" s="21" t="s">
        <v>5</v>
      </c>
      <c r="F112" s="22" t="s">
        <v>396</v>
      </c>
      <c r="G112" s="22"/>
      <c r="H112" s="21">
        <v>2008</v>
      </c>
      <c r="I112" s="22" t="s">
        <v>7</v>
      </c>
      <c r="J112" s="21" t="s">
        <v>3668</v>
      </c>
      <c r="M112" s="42">
        <v>1.0532407407407407E-2</v>
      </c>
      <c r="N112" s="37" t="s">
        <v>59</v>
      </c>
      <c r="O112" s="21">
        <v>1523304</v>
      </c>
      <c r="P112" s="21" t="s">
        <v>3664</v>
      </c>
      <c r="Q112" s="24" t="s">
        <v>47</v>
      </c>
      <c r="R112" s="24"/>
      <c r="S112" s="24"/>
      <c r="T112" s="24"/>
      <c r="U112" s="24"/>
      <c r="V112" s="24"/>
      <c r="W112" s="24"/>
      <c r="X112" s="24"/>
      <c r="Y112" s="22" t="s">
        <v>1034</v>
      </c>
      <c r="Z112" s="22" t="s">
        <v>2773</v>
      </c>
      <c r="AA112" s="22" t="s">
        <v>52</v>
      </c>
      <c r="AB112" s="22" t="s">
        <v>47</v>
      </c>
      <c r="AC112" s="22" t="str">
        <f t="shared" si="1"/>
        <v>Пахомова Марина Сергеевна</v>
      </c>
    </row>
    <row r="113" spans="1:29">
      <c r="A113" s="263"/>
      <c r="B113" s="264"/>
      <c r="C113" s="50" t="s">
        <v>3683</v>
      </c>
      <c r="F113" s="23"/>
      <c r="G113" s="23"/>
      <c r="M113" s="42"/>
      <c r="O113" s="21"/>
      <c r="P113" s="21"/>
      <c r="Q113" s="24"/>
      <c r="R113" s="24"/>
      <c r="S113" s="24"/>
      <c r="T113" s="24"/>
      <c r="U113" s="24"/>
      <c r="V113" s="24"/>
      <c r="W113" s="24"/>
      <c r="X113" s="24"/>
      <c r="Y113" s="23"/>
      <c r="Z113" s="23"/>
      <c r="AA113" s="23"/>
      <c r="AB113" s="23"/>
      <c r="AC113" s="22">
        <f t="shared" si="1"/>
        <v>0</v>
      </c>
    </row>
    <row r="114" spans="1:29">
      <c r="A114" s="263" t="s">
        <v>3745</v>
      </c>
      <c r="B114" s="265" t="s">
        <v>3740</v>
      </c>
      <c r="C114" s="22" t="s">
        <v>3684</v>
      </c>
      <c r="D114" s="21" t="s">
        <v>23</v>
      </c>
      <c r="E114" s="21" t="s">
        <v>17</v>
      </c>
      <c r="F114" s="22" t="s">
        <v>467</v>
      </c>
      <c r="G114" s="22"/>
      <c r="H114" s="21">
        <v>2010</v>
      </c>
      <c r="I114" s="22" t="s">
        <v>9</v>
      </c>
      <c r="J114" s="22" t="s">
        <v>357</v>
      </c>
      <c r="K114" s="22"/>
      <c r="M114" s="24" t="s">
        <v>10</v>
      </c>
      <c r="N114" s="37" t="s">
        <v>218</v>
      </c>
      <c r="O114" s="21">
        <v>1283582</v>
      </c>
      <c r="P114" s="21" t="s">
        <v>3664</v>
      </c>
      <c r="Q114" s="24" t="s">
        <v>47</v>
      </c>
      <c r="Y114" s="23" t="s">
        <v>1281</v>
      </c>
      <c r="Z114" s="23" t="s">
        <v>2151</v>
      </c>
      <c r="AA114" s="23" t="s">
        <v>248</v>
      </c>
      <c r="AB114" s="23" t="s">
        <v>47</v>
      </c>
      <c r="AC114" s="22" t="str">
        <f t="shared" si="1"/>
        <v>Васильев Иван Михайлович</v>
      </c>
    </row>
    <row r="115" spans="1:29">
      <c r="A115" s="263"/>
      <c r="B115" s="265"/>
      <c r="C115" s="22" t="s">
        <v>3669</v>
      </c>
      <c r="D115" s="21" t="s">
        <v>23</v>
      </c>
      <c r="E115" s="21" t="s">
        <v>17</v>
      </c>
      <c r="F115" s="22" t="s">
        <v>468</v>
      </c>
      <c r="G115" s="22"/>
      <c r="H115" s="21">
        <v>2010</v>
      </c>
      <c r="I115" s="22" t="s">
        <v>19</v>
      </c>
      <c r="J115" s="22" t="s">
        <v>357</v>
      </c>
      <c r="K115" s="22"/>
      <c r="L115" s="22"/>
      <c r="M115" s="24" t="s">
        <v>10</v>
      </c>
      <c r="N115" s="37" t="s">
        <v>218</v>
      </c>
      <c r="O115" s="21">
        <v>858909</v>
      </c>
      <c r="P115" s="21" t="s">
        <v>3664</v>
      </c>
      <c r="Q115" s="24" t="s">
        <v>47</v>
      </c>
      <c r="Y115" s="23" t="s">
        <v>1116</v>
      </c>
      <c r="Z115" s="23" t="s">
        <v>2151</v>
      </c>
      <c r="AA115" s="23" t="s">
        <v>248</v>
      </c>
      <c r="AB115" s="23" t="s">
        <v>47</v>
      </c>
      <c r="AC115" s="22" t="str">
        <f t="shared" si="1"/>
        <v>Васильев Иван Михайлович</v>
      </c>
    </row>
    <row r="116" spans="1:29">
      <c r="A116" s="263"/>
      <c r="B116" s="265"/>
      <c r="C116" s="22" t="s">
        <v>3670</v>
      </c>
      <c r="D116" s="21" t="s">
        <v>23</v>
      </c>
      <c r="E116" s="21" t="s">
        <v>17</v>
      </c>
      <c r="F116" s="22" t="s">
        <v>477</v>
      </c>
      <c r="G116" s="22"/>
      <c r="H116" s="21">
        <v>2008</v>
      </c>
      <c r="I116" t="s">
        <v>7</v>
      </c>
      <c r="J116" s="21" t="s">
        <v>357</v>
      </c>
      <c r="M116" s="42">
        <v>8.6805555555555559E-3</v>
      </c>
      <c r="N116" s="37" t="s">
        <v>269</v>
      </c>
      <c r="O116" s="21">
        <v>973697</v>
      </c>
      <c r="P116" s="21"/>
      <c r="Q116" s="21">
        <v>308</v>
      </c>
      <c r="Y116" s="23" t="s">
        <v>1034</v>
      </c>
      <c r="Z116" s="23" t="s">
        <v>2151</v>
      </c>
      <c r="AA116" s="23" t="s">
        <v>257</v>
      </c>
      <c r="AB116" s="23" t="s">
        <v>2287</v>
      </c>
      <c r="AC116" s="22" t="str">
        <f t="shared" si="1"/>
        <v>Выборнов Сергей Сергеевич, Пушкин Дмитрий Сергеевич</v>
      </c>
    </row>
    <row r="117" spans="1:29">
      <c r="A117" s="263"/>
      <c r="B117" s="265"/>
      <c r="C117" s="22" t="s">
        <v>3671</v>
      </c>
      <c r="D117" s="21" t="s">
        <v>23</v>
      </c>
      <c r="E117" s="21" t="s">
        <v>17</v>
      </c>
      <c r="F117" s="22" t="s">
        <v>476</v>
      </c>
      <c r="G117" s="22"/>
      <c r="H117" s="21">
        <v>2008</v>
      </c>
      <c r="I117" t="s">
        <v>7</v>
      </c>
      <c r="J117" s="21" t="s">
        <v>3668</v>
      </c>
      <c r="M117" s="42">
        <v>9.0277777777777787E-3</v>
      </c>
      <c r="N117" s="37" t="s">
        <v>178</v>
      </c>
      <c r="O117" s="21">
        <v>1408608</v>
      </c>
      <c r="P117" s="21"/>
      <c r="Q117" s="21">
        <v>286</v>
      </c>
      <c r="R117" s="21" t="s">
        <v>3664</v>
      </c>
      <c r="S117" s="21" t="s">
        <v>3664</v>
      </c>
      <c r="T117" s="21" t="s">
        <v>3664</v>
      </c>
      <c r="U117" s="21" t="s">
        <v>3664</v>
      </c>
      <c r="W117" s="21" t="s">
        <v>3664</v>
      </c>
      <c r="X117" s="24"/>
      <c r="Y117" s="23" t="s">
        <v>1034</v>
      </c>
      <c r="Z117" s="23" t="s">
        <v>2773</v>
      </c>
      <c r="AA117" s="23" t="s">
        <v>91</v>
      </c>
      <c r="AB117" s="23" t="s">
        <v>47</v>
      </c>
      <c r="AC117" s="22" t="str">
        <f t="shared" si="1"/>
        <v>Никульшин Александр Викторович</v>
      </c>
    </row>
    <row r="118" spans="1:29">
      <c r="A118" s="263"/>
      <c r="B118" s="265"/>
      <c r="C118" s="22" t="s">
        <v>3672</v>
      </c>
      <c r="D118" s="21" t="s">
        <v>23</v>
      </c>
      <c r="E118" s="21" t="s">
        <v>17</v>
      </c>
      <c r="F118" s="23" t="s">
        <v>488</v>
      </c>
      <c r="G118" s="23"/>
      <c r="H118" s="21">
        <v>2009</v>
      </c>
      <c r="I118" t="s">
        <v>7</v>
      </c>
      <c r="J118" s="21" t="s">
        <v>3668</v>
      </c>
      <c r="M118" s="42">
        <v>7.8703703703703713E-3</v>
      </c>
      <c r="N118" s="37" t="s">
        <v>81</v>
      </c>
      <c r="O118" s="21">
        <v>1608588</v>
      </c>
      <c r="P118" s="21"/>
      <c r="Q118" s="21">
        <v>316</v>
      </c>
      <c r="Y118" s="23" t="s">
        <v>1034</v>
      </c>
      <c r="Z118" s="23" t="s">
        <v>2773</v>
      </c>
      <c r="AA118" s="23" t="s">
        <v>56</v>
      </c>
      <c r="AB118" s="23" t="s">
        <v>47</v>
      </c>
      <c r="AC118" s="22" t="str">
        <f t="shared" si="1"/>
        <v>Эсаулова Ольга Олеговна</v>
      </c>
    </row>
    <row r="119" spans="1:29">
      <c r="A119" s="263"/>
      <c r="B119" s="265"/>
      <c r="C119" s="22" t="s">
        <v>3673</v>
      </c>
      <c r="D119" s="21" t="s">
        <v>23</v>
      </c>
      <c r="E119" s="21" t="s">
        <v>17</v>
      </c>
      <c r="F119" s="22" t="s">
        <v>484</v>
      </c>
      <c r="G119" s="22"/>
      <c r="H119" s="21">
        <v>2008</v>
      </c>
      <c r="I119" t="s">
        <v>7</v>
      </c>
      <c r="J119" s="21" t="s">
        <v>357</v>
      </c>
      <c r="M119" s="42">
        <v>8.1018518518518514E-3</v>
      </c>
      <c r="N119" s="37">
        <v>46250</v>
      </c>
      <c r="O119" s="21">
        <v>734350</v>
      </c>
      <c r="P119" s="21"/>
      <c r="Q119" s="21">
        <v>292</v>
      </c>
      <c r="Y119" s="22" t="s">
        <v>1034</v>
      </c>
      <c r="Z119" s="22" t="s">
        <v>2151</v>
      </c>
      <c r="AA119" s="22" t="s">
        <v>257</v>
      </c>
      <c r="AB119" s="22" t="s">
        <v>254</v>
      </c>
      <c r="AC119" s="22" t="str">
        <f t="shared" si="1"/>
        <v>Выборнов Сергей Сергеевич, Зуев Алексей Геннадьевич</v>
      </c>
    </row>
    <row r="120" spans="1:29">
      <c r="A120" s="263"/>
      <c r="B120" s="265"/>
      <c r="C120" s="22" t="s">
        <v>3674</v>
      </c>
      <c r="D120" s="21" t="s">
        <v>23</v>
      </c>
      <c r="E120" s="21" t="s">
        <v>17</v>
      </c>
      <c r="F120" s="23" t="s">
        <v>487</v>
      </c>
      <c r="G120" s="23"/>
      <c r="H120" s="21">
        <v>2007</v>
      </c>
      <c r="I120" t="s">
        <v>7</v>
      </c>
      <c r="J120" s="21" t="s">
        <v>357</v>
      </c>
      <c r="M120" s="42">
        <v>7.8703703703703713E-3</v>
      </c>
      <c r="N120" s="37" t="s">
        <v>190</v>
      </c>
      <c r="O120" s="21">
        <v>589342</v>
      </c>
      <c r="P120" s="21"/>
      <c r="Q120" s="21">
        <v>247</v>
      </c>
      <c r="Y120" s="23" t="s">
        <v>1034</v>
      </c>
      <c r="Z120" s="23" t="s">
        <v>2151</v>
      </c>
      <c r="AA120" s="23" t="s">
        <v>257</v>
      </c>
      <c r="AB120" s="23" t="s">
        <v>254</v>
      </c>
      <c r="AC120" s="22" t="str">
        <f t="shared" si="1"/>
        <v>Выборнов Сергей Сергеевич, Зуев Алексей Геннадьевич</v>
      </c>
    </row>
    <row r="121" spans="1:29">
      <c r="A121" s="263"/>
      <c r="B121" s="265"/>
      <c r="C121" s="22" t="s">
        <v>3675</v>
      </c>
      <c r="D121" s="21" t="s">
        <v>23</v>
      </c>
      <c r="E121" s="21" t="s">
        <v>17</v>
      </c>
      <c r="F121" s="23" t="s">
        <v>485</v>
      </c>
      <c r="G121" s="23"/>
      <c r="H121" s="21">
        <v>2007</v>
      </c>
      <c r="I121" t="s">
        <v>7</v>
      </c>
      <c r="J121" s="21" t="s">
        <v>357</v>
      </c>
      <c r="M121" s="42">
        <v>8.1018518518518514E-3</v>
      </c>
      <c r="N121" s="37" t="s">
        <v>333</v>
      </c>
      <c r="O121" s="21">
        <v>1705713</v>
      </c>
      <c r="P121" s="21"/>
      <c r="Q121" s="21">
        <v>300</v>
      </c>
      <c r="Y121" s="23" t="s">
        <v>1034</v>
      </c>
      <c r="Z121" s="23" t="s">
        <v>2151</v>
      </c>
      <c r="AA121" s="23" t="s">
        <v>257</v>
      </c>
      <c r="AB121" s="23" t="s">
        <v>254</v>
      </c>
      <c r="AC121" s="22" t="str">
        <f t="shared" si="1"/>
        <v>Выборнов Сергей Сергеевич, Зуев Алексей Геннадьевич</v>
      </c>
    </row>
    <row r="122" spans="1:29">
      <c r="A122" s="263"/>
      <c r="B122" s="265"/>
      <c r="C122" s="22" t="s">
        <v>3676</v>
      </c>
      <c r="D122" s="21" t="s">
        <v>23</v>
      </c>
      <c r="E122" s="21" t="s">
        <v>17</v>
      </c>
      <c r="F122" s="22" t="s">
        <v>478</v>
      </c>
      <c r="G122" s="22"/>
      <c r="H122" s="21">
        <v>2008</v>
      </c>
      <c r="I122" t="s">
        <v>7</v>
      </c>
      <c r="J122" s="21" t="s">
        <v>357</v>
      </c>
      <c r="M122" s="42">
        <v>8.4490740740740741E-3</v>
      </c>
      <c r="N122" s="37" t="s">
        <v>71</v>
      </c>
      <c r="O122" s="21">
        <v>1030215</v>
      </c>
      <c r="P122" s="21"/>
      <c r="Q122" s="21">
        <v>318</v>
      </c>
      <c r="Y122" s="23" t="s">
        <v>1034</v>
      </c>
      <c r="Z122" s="23" t="s">
        <v>2151</v>
      </c>
      <c r="AA122" s="23" t="s">
        <v>278</v>
      </c>
      <c r="AB122" s="23" t="s">
        <v>47</v>
      </c>
      <c r="AC122" s="22" t="str">
        <f t="shared" si="1"/>
        <v>Анисимова Нина Валентиновна</v>
      </c>
    </row>
    <row r="123" spans="1:29">
      <c r="A123" s="263"/>
      <c r="B123" s="265"/>
      <c r="C123" s="22" t="s">
        <v>3677</v>
      </c>
      <c r="D123" s="21" t="s">
        <v>23</v>
      </c>
      <c r="E123" s="21" t="s">
        <v>17</v>
      </c>
      <c r="F123" s="23" t="s">
        <v>483</v>
      </c>
      <c r="G123" s="23"/>
      <c r="H123" s="21">
        <v>2007</v>
      </c>
      <c r="I123" t="s">
        <v>7</v>
      </c>
      <c r="J123" s="21" t="s">
        <v>3668</v>
      </c>
      <c r="M123" s="42">
        <v>8.1597222222222227E-3</v>
      </c>
      <c r="N123" s="37" t="s">
        <v>92</v>
      </c>
      <c r="O123" s="21">
        <v>604090</v>
      </c>
      <c r="P123" s="21"/>
      <c r="Q123" s="21">
        <v>245</v>
      </c>
      <c r="R123" s="21" t="s">
        <v>3664</v>
      </c>
      <c r="S123" s="21" t="s">
        <v>3664</v>
      </c>
      <c r="T123" s="21" t="s">
        <v>3664</v>
      </c>
      <c r="U123" s="21" t="s">
        <v>3664</v>
      </c>
      <c r="W123" s="21" t="s">
        <v>3664</v>
      </c>
      <c r="X123" s="21" t="s">
        <v>3664</v>
      </c>
      <c r="Y123" s="23" t="s">
        <v>1034</v>
      </c>
      <c r="Z123" s="23" t="s">
        <v>2773</v>
      </c>
      <c r="AA123" s="23" t="s">
        <v>91</v>
      </c>
      <c r="AB123" s="23" t="s">
        <v>47</v>
      </c>
      <c r="AC123" s="22" t="str">
        <f t="shared" si="1"/>
        <v>Никульшин Александр Викторович</v>
      </c>
    </row>
    <row r="124" spans="1:29">
      <c r="A124" s="263"/>
      <c r="B124" s="265"/>
      <c r="C124" s="22" t="s">
        <v>3678</v>
      </c>
      <c r="D124" s="21" t="s">
        <v>23</v>
      </c>
      <c r="E124" s="21" t="s">
        <v>17</v>
      </c>
      <c r="F124" s="22" t="s">
        <v>480</v>
      </c>
      <c r="G124" s="22"/>
      <c r="H124" s="21">
        <v>2008</v>
      </c>
      <c r="I124" t="s">
        <v>7</v>
      </c>
      <c r="J124" s="21" t="s">
        <v>3668</v>
      </c>
      <c r="M124" s="42">
        <v>8.4490740740740741E-3</v>
      </c>
      <c r="N124" s="37" t="s">
        <v>69</v>
      </c>
      <c r="O124" s="21">
        <v>697301</v>
      </c>
      <c r="P124" s="21"/>
      <c r="Q124" s="21">
        <v>236</v>
      </c>
      <c r="Y124" s="23" t="s">
        <v>1034</v>
      </c>
      <c r="Z124" s="23" t="s">
        <v>2773</v>
      </c>
      <c r="AA124" s="23" t="s">
        <v>41</v>
      </c>
      <c r="AB124" s="23" t="s">
        <v>47</v>
      </c>
      <c r="AC124" s="22" t="str">
        <f t="shared" si="1"/>
        <v>Мещерякова Валентина Николаевна</v>
      </c>
    </row>
    <row r="125" spans="1:29">
      <c r="A125" s="263"/>
      <c r="B125" s="265"/>
      <c r="C125" s="22" t="s">
        <v>3679</v>
      </c>
      <c r="D125" s="21" t="s">
        <v>23</v>
      </c>
      <c r="E125" s="21" t="s">
        <v>17</v>
      </c>
      <c r="F125" s="22" t="s">
        <v>482</v>
      </c>
      <c r="G125" s="22"/>
      <c r="H125" s="21">
        <v>2010</v>
      </c>
      <c r="I125" t="s">
        <v>9</v>
      </c>
      <c r="J125" s="21" t="s">
        <v>3668</v>
      </c>
      <c r="M125" s="42">
        <v>8.2175925925925923E-3</v>
      </c>
      <c r="N125" s="37" t="s">
        <v>149</v>
      </c>
      <c r="O125" s="21">
        <v>2218128</v>
      </c>
      <c r="P125" s="21"/>
      <c r="Q125" s="21">
        <v>271</v>
      </c>
      <c r="Y125" s="23" t="s">
        <v>1281</v>
      </c>
      <c r="Z125" s="23" t="s">
        <v>2773</v>
      </c>
      <c r="AA125" s="23" t="s">
        <v>41</v>
      </c>
      <c r="AB125" s="23" t="s">
        <v>47</v>
      </c>
      <c r="AC125" s="22" t="str">
        <f t="shared" si="1"/>
        <v>Мещерякова Валентина Николаевна</v>
      </c>
    </row>
    <row r="126" spans="1:29">
      <c r="A126" s="263"/>
      <c r="B126" s="265"/>
      <c r="C126" s="22" t="s">
        <v>3680</v>
      </c>
      <c r="D126" s="21" t="s">
        <v>23</v>
      </c>
      <c r="E126" s="21" t="s">
        <v>17</v>
      </c>
      <c r="F126" s="22" t="s">
        <v>474</v>
      </c>
      <c r="G126" s="22"/>
      <c r="H126" s="21">
        <v>2009</v>
      </c>
      <c r="I126" t="s">
        <v>9</v>
      </c>
      <c r="J126" s="21" t="s">
        <v>3668</v>
      </c>
      <c r="M126" s="42">
        <v>9.0277777777777787E-3</v>
      </c>
      <c r="N126" s="37" t="s">
        <v>50</v>
      </c>
      <c r="O126" s="21">
        <v>2185764</v>
      </c>
      <c r="P126" s="21" t="s">
        <v>3664</v>
      </c>
      <c r="Q126" s="24" t="s">
        <v>47</v>
      </c>
      <c r="Y126" s="22" t="s">
        <v>1281</v>
      </c>
      <c r="Z126" s="22" t="s">
        <v>2773</v>
      </c>
      <c r="AA126" s="22" t="s">
        <v>41</v>
      </c>
      <c r="AB126" s="22" t="s">
        <v>47</v>
      </c>
      <c r="AC126" s="22" t="str">
        <f t="shared" si="1"/>
        <v>Мещерякова Валентина Николаевна</v>
      </c>
    </row>
    <row r="127" spans="1:29">
      <c r="A127" s="263"/>
      <c r="B127" s="265"/>
      <c r="C127" s="22" t="s">
        <v>3681</v>
      </c>
      <c r="D127" s="21" t="s">
        <v>23</v>
      </c>
      <c r="E127" s="21" t="s">
        <v>17</v>
      </c>
      <c r="F127" s="22" t="s">
        <v>475</v>
      </c>
      <c r="G127" s="22"/>
      <c r="H127" s="21">
        <v>2008</v>
      </c>
      <c r="I127" t="s">
        <v>7</v>
      </c>
      <c r="J127" s="21" t="s">
        <v>3668</v>
      </c>
      <c r="M127" s="42">
        <v>9.0277777777777787E-3</v>
      </c>
      <c r="N127" s="37" t="s">
        <v>172</v>
      </c>
      <c r="O127" s="21">
        <v>1551922</v>
      </c>
      <c r="P127" s="21" t="s">
        <v>3664</v>
      </c>
      <c r="Q127" s="24" t="s">
        <v>47</v>
      </c>
      <c r="Y127" s="22" t="s">
        <v>1034</v>
      </c>
      <c r="Z127" s="22" t="s">
        <v>2773</v>
      </c>
      <c r="AA127" s="22" t="s">
        <v>41</v>
      </c>
      <c r="AB127" s="22" t="s">
        <v>47</v>
      </c>
      <c r="AC127" s="22" t="str">
        <f t="shared" si="1"/>
        <v>Мещерякова Валентина Николаевна</v>
      </c>
    </row>
    <row r="128" spans="1:29">
      <c r="A128" s="263"/>
      <c r="B128" s="265"/>
      <c r="C128" s="22" t="s">
        <v>3682</v>
      </c>
      <c r="D128" s="21" t="s">
        <v>23</v>
      </c>
      <c r="E128" s="21" t="s">
        <v>17</v>
      </c>
      <c r="F128" s="22" t="s">
        <v>473</v>
      </c>
      <c r="G128" s="22"/>
      <c r="H128" s="21">
        <v>2009</v>
      </c>
      <c r="I128" t="s">
        <v>9</v>
      </c>
      <c r="J128" s="21" t="s">
        <v>3668</v>
      </c>
      <c r="M128" s="42">
        <v>1.0069444444444445E-2</v>
      </c>
      <c r="N128" s="37" t="s">
        <v>116</v>
      </c>
      <c r="O128" s="21">
        <v>1576484</v>
      </c>
      <c r="P128" s="21" t="s">
        <v>3664</v>
      </c>
      <c r="Q128" s="24" t="s">
        <v>47</v>
      </c>
      <c r="Y128" s="22" t="s">
        <v>1281</v>
      </c>
      <c r="Z128" s="22" t="s">
        <v>2773</v>
      </c>
      <c r="AA128" s="22" t="s">
        <v>41</v>
      </c>
      <c r="AB128" s="22" t="s">
        <v>47</v>
      </c>
      <c r="AC128" s="22" t="str">
        <f t="shared" si="1"/>
        <v>Мещерякова Валентина Николаевна</v>
      </c>
    </row>
    <row r="129" spans="1:29">
      <c r="A129" s="263"/>
      <c r="B129" s="265"/>
      <c r="C129" s="50" t="s">
        <v>3683</v>
      </c>
      <c r="D129" s="21" t="s">
        <v>23</v>
      </c>
      <c r="E129" s="21" t="s">
        <v>17</v>
      </c>
      <c r="F129" s="22" t="s">
        <v>470</v>
      </c>
      <c r="G129" s="22"/>
      <c r="H129" s="21">
        <v>2009</v>
      </c>
      <c r="I129" t="s">
        <v>9</v>
      </c>
      <c r="J129" s="22" t="s">
        <v>357</v>
      </c>
      <c r="K129" s="22"/>
      <c r="M129" s="24" t="s">
        <v>10</v>
      </c>
      <c r="N129" s="37" t="s">
        <v>350</v>
      </c>
      <c r="O129" s="21">
        <v>1283549</v>
      </c>
      <c r="P129" s="21" t="s">
        <v>3664</v>
      </c>
      <c r="Q129" s="24" t="s">
        <v>47</v>
      </c>
      <c r="Y129" s="23" t="s">
        <v>1281</v>
      </c>
      <c r="Z129" s="23" t="s">
        <v>2151</v>
      </c>
      <c r="AA129" s="23" t="s">
        <v>248</v>
      </c>
      <c r="AB129" s="23" t="s">
        <v>47</v>
      </c>
      <c r="AC129" s="22" t="str">
        <f t="shared" si="1"/>
        <v>Васильев Иван Михайлович</v>
      </c>
    </row>
    <row r="130" spans="1:29" ht="15" customHeight="1">
      <c r="A130" s="35"/>
      <c r="F130" s="23"/>
      <c r="G130" s="23"/>
      <c r="I130"/>
      <c r="M130" s="42"/>
      <c r="O130" s="21"/>
      <c r="P130" s="21"/>
      <c r="Y130" s="23"/>
      <c r="Z130" s="23"/>
      <c r="AA130" s="23"/>
      <c r="AB130" s="23"/>
      <c r="AC130" s="22">
        <f t="shared" si="1"/>
        <v>0</v>
      </c>
    </row>
    <row r="131" spans="1:29">
      <c r="A131" s="35"/>
      <c r="F131" s="23"/>
      <c r="G131" s="23"/>
      <c r="I131"/>
      <c r="M131" s="42"/>
      <c r="O131" s="21"/>
      <c r="P131" s="21"/>
      <c r="Y131" s="23"/>
      <c r="Z131" s="23"/>
      <c r="AA131" s="23"/>
      <c r="AB131" s="23"/>
      <c r="AC131" s="22">
        <f t="shared" si="1"/>
        <v>0</v>
      </c>
    </row>
    <row r="132" spans="1:29" s="126" customFormat="1">
      <c r="A132" s="131">
        <v>0.61111111111111116</v>
      </c>
      <c r="B132" s="132">
        <v>8</v>
      </c>
      <c r="C132" s="125" t="s">
        <v>3670</v>
      </c>
      <c r="D132" s="108" t="s">
        <v>16</v>
      </c>
      <c r="E132" s="108" t="s">
        <v>17</v>
      </c>
      <c r="F132" s="108" t="s">
        <v>411</v>
      </c>
      <c r="G132" s="108"/>
      <c r="H132" s="108">
        <v>2012</v>
      </c>
      <c r="I132" s="108" t="s">
        <v>6</v>
      </c>
      <c r="J132" s="108" t="s">
        <v>3770</v>
      </c>
      <c r="K132" s="108"/>
      <c r="L132" s="108"/>
      <c r="M132" s="108" t="s">
        <v>10</v>
      </c>
      <c r="O132" s="130"/>
      <c r="P132" s="130"/>
      <c r="Q132" s="130"/>
      <c r="R132" s="23"/>
      <c r="S132" s="23"/>
      <c r="T132" s="23"/>
      <c r="U132" s="23"/>
      <c r="V132" s="23"/>
      <c r="W132" s="23"/>
      <c r="X132" s="23"/>
      <c r="Y132" s="130" t="s">
        <v>4294</v>
      </c>
      <c r="Z132" s="22" t="s">
        <v>994</v>
      </c>
      <c r="AA132" s="130" t="s">
        <v>4100</v>
      </c>
      <c r="AB132" s="130"/>
      <c r="AC132" s="22" t="str">
        <f t="shared" si="1"/>
        <v>-</v>
      </c>
    </row>
    <row r="133" spans="1:29">
      <c r="A133" s="35">
        <v>0.61111111111111116</v>
      </c>
      <c r="B133" s="36">
        <v>8</v>
      </c>
      <c r="C133" s="22" t="s">
        <v>3684</v>
      </c>
      <c r="D133" s="24" t="s">
        <v>15</v>
      </c>
      <c r="E133" s="21" t="s">
        <v>5</v>
      </c>
      <c r="F133" s="44" t="s">
        <v>394</v>
      </c>
      <c r="G133" s="24" t="s">
        <v>3688</v>
      </c>
      <c r="H133" s="24">
        <v>2005</v>
      </c>
      <c r="I133" s="24" t="s">
        <v>9</v>
      </c>
      <c r="J133" s="24" t="s">
        <v>3763</v>
      </c>
      <c r="K133" s="24"/>
      <c r="L133" s="24"/>
      <c r="M133" s="24" t="s">
        <v>10</v>
      </c>
      <c r="N133" s="45"/>
      <c r="O133" s="24"/>
      <c r="P133" s="24"/>
      <c r="Q133" s="24"/>
      <c r="Y133" s="24"/>
      <c r="Z133" s="24"/>
      <c r="AA133" s="24"/>
      <c r="AB133" s="23"/>
      <c r="AC133" s="22">
        <f t="shared" ref="AC133:AC144" si="2">IF(AB133="",AA133,CONCATENATE(AA133,", ",AB133))</f>
        <v>0</v>
      </c>
    </row>
    <row r="134" spans="1:29">
      <c r="A134" s="35">
        <v>0.62152777777777779</v>
      </c>
      <c r="B134" s="36">
        <v>9</v>
      </c>
      <c r="D134" s="21" t="s">
        <v>25</v>
      </c>
      <c r="E134" s="21" t="s">
        <v>17</v>
      </c>
      <c r="F134" s="23" t="s">
        <v>486</v>
      </c>
      <c r="G134" s="23"/>
      <c r="H134" s="21">
        <v>2007</v>
      </c>
      <c r="I134" t="s">
        <v>7</v>
      </c>
      <c r="J134" s="21" t="s">
        <v>3668</v>
      </c>
      <c r="M134" s="42">
        <v>7.9861111111111122E-3</v>
      </c>
      <c r="N134" s="37" t="s">
        <v>71</v>
      </c>
      <c r="O134" s="21">
        <v>1704985</v>
      </c>
      <c r="P134" s="21"/>
      <c r="Q134" s="21">
        <v>301</v>
      </c>
      <c r="Y134" s="23" t="s">
        <v>1034</v>
      </c>
      <c r="Z134" s="23" t="s">
        <v>2773</v>
      </c>
      <c r="AA134" s="23" t="s">
        <v>41</v>
      </c>
      <c r="AB134" s="23" t="s">
        <v>47</v>
      </c>
      <c r="AC134" s="22" t="str">
        <f t="shared" si="2"/>
        <v>Мещерякова Валентина Николаевна</v>
      </c>
    </row>
    <row r="135" spans="1:29">
      <c r="A135" s="35">
        <v>0.62152777777777779</v>
      </c>
      <c r="B135" s="36">
        <v>9</v>
      </c>
      <c r="D135" s="21" t="s">
        <v>25</v>
      </c>
      <c r="E135" s="21" t="s">
        <v>17</v>
      </c>
      <c r="F135" s="22" t="s">
        <v>492</v>
      </c>
      <c r="G135" s="22"/>
      <c r="H135" s="21">
        <v>2007</v>
      </c>
      <c r="I135" t="s">
        <v>7</v>
      </c>
      <c r="J135" s="21" t="s">
        <v>357</v>
      </c>
      <c r="M135" s="42">
        <v>8.1018518518518514E-3</v>
      </c>
      <c r="N135" s="37">
        <v>46098</v>
      </c>
      <c r="O135" s="21">
        <v>975955</v>
      </c>
      <c r="P135" s="21"/>
      <c r="Q135" s="21">
        <v>232</v>
      </c>
      <c r="Y135" s="22" t="s">
        <v>1034</v>
      </c>
      <c r="Z135" s="22" t="s">
        <v>2151</v>
      </c>
      <c r="AA135" s="22" t="s">
        <v>257</v>
      </c>
      <c r="AB135" s="22" t="s">
        <v>254</v>
      </c>
      <c r="AC135" s="22" t="str">
        <f t="shared" si="2"/>
        <v>Выборнов Сергей Сергеевич, Зуев Алексей Геннадьевич</v>
      </c>
    </row>
    <row r="136" spans="1:29">
      <c r="A136" s="35">
        <v>0.62152777777777779</v>
      </c>
      <c r="B136" s="36">
        <v>9</v>
      </c>
      <c r="D136" s="21" t="s">
        <v>25</v>
      </c>
      <c r="E136" s="21" t="s">
        <v>17</v>
      </c>
      <c r="F136" s="22" t="s">
        <v>495</v>
      </c>
      <c r="G136" s="22"/>
      <c r="H136" s="21">
        <v>2006</v>
      </c>
      <c r="I136" t="s">
        <v>9</v>
      </c>
      <c r="J136" s="22" t="s">
        <v>3668</v>
      </c>
      <c r="K136" s="22"/>
      <c r="L136" s="22"/>
      <c r="M136" s="42">
        <v>7.9861111111111122E-3</v>
      </c>
      <c r="N136" s="45" t="s">
        <v>47</v>
      </c>
      <c r="O136" s="21">
        <v>614705</v>
      </c>
      <c r="P136" s="21" t="s">
        <v>3664</v>
      </c>
      <c r="Q136" s="24" t="s">
        <v>47</v>
      </c>
      <c r="Y136" s="22" t="s">
        <v>1281</v>
      </c>
      <c r="Z136" s="22" t="s">
        <v>2773</v>
      </c>
      <c r="AA136" s="22" t="s">
        <v>74</v>
      </c>
      <c r="AB136" s="23" t="s">
        <v>47</v>
      </c>
      <c r="AC136" s="22" t="str">
        <f t="shared" si="2"/>
        <v>Семиволос Алексей Юрьевич</v>
      </c>
    </row>
    <row r="137" spans="1:29">
      <c r="A137" s="35">
        <v>0.62152777777777779</v>
      </c>
      <c r="B137" s="36">
        <v>9</v>
      </c>
      <c r="D137" s="21" t="s">
        <v>25</v>
      </c>
      <c r="E137" s="21" t="s">
        <v>17</v>
      </c>
      <c r="F137" s="21" t="s">
        <v>493</v>
      </c>
      <c r="H137" s="21">
        <v>2006</v>
      </c>
      <c r="I137" t="s">
        <v>7</v>
      </c>
      <c r="J137" s="21" t="s">
        <v>357</v>
      </c>
      <c r="M137" s="42">
        <v>8.1018518518518514E-3</v>
      </c>
      <c r="N137" s="37" t="s">
        <v>94</v>
      </c>
      <c r="O137" s="21">
        <v>2189607</v>
      </c>
      <c r="P137" s="21"/>
      <c r="Q137" s="21">
        <v>264</v>
      </c>
      <c r="Y137" s="23" t="s">
        <v>1034</v>
      </c>
      <c r="Z137" s="23" t="s">
        <v>2151</v>
      </c>
      <c r="AA137" s="23" t="s">
        <v>257</v>
      </c>
      <c r="AB137" s="23" t="s">
        <v>2287</v>
      </c>
      <c r="AC137" s="22" t="str">
        <f t="shared" si="2"/>
        <v>Выборнов Сергей Сергеевич, Пушкин Дмитрий Сергеевич</v>
      </c>
    </row>
    <row r="138" spans="1:29">
      <c r="A138" s="35">
        <v>0.62152777777777779</v>
      </c>
      <c r="B138" s="36">
        <v>9</v>
      </c>
      <c r="C138" s="50" t="s">
        <v>3671</v>
      </c>
      <c r="D138" s="21" t="s">
        <v>18</v>
      </c>
      <c r="E138" s="21" t="s">
        <v>17</v>
      </c>
      <c r="F138" s="44" t="s">
        <v>441</v>
      </c>
      <c r="G138" s="24" t="s">
        <v>3686</v>
      </c>
      <c r="H138" s="21">
        <v>2011</v>
      </c>
      <c r="I138" t="s">
        <v>8</v>
      </c>
      <c r="J138" s="22" t="s">
        <v>609</v>
      </c>
      <c r="K138" s="22"/>
      <c r="L138" s="22"/>
      <c r="M138" s="48">
        <v>5.347222222222222E-3</v>
      </c>
      <c r="N138" s="37" t="s">
        <v>3690</v>
      </c>
      <c r="O138" s="21">
        <v>1042929</v>
      </c>
      <c r="P138" s="24"/>
      <c r="Q138" s="24"/>
      <c r="Y138" s="22" t="s">
        <v>1002</v>
      </c>
      <c r="Z138" s="22" t="s">
        <v>994</v>
      </c>
      <c r="AA138" s="49" t="s">
        <v>248</v>
      </c>
      <c r="AB138" s="23" t="s">
        <v>47</v>
      </c>
      <c r="AC138" s="22" t="str">
        <f t="shared" si="2"/>
        <v>Васильев Иван Михайлович</v>
      </c>
    </row>
    <row r="139" spans="1:29">
      <c r="A139" s="35">
        <v>0.62152777777777779</v>
      </c>
      <c r="B139" s="36">
        <v>9</v>
      </c>
      <c r="D139" s="21" t="s">
        <v>25</v>
      </c>
      <c r="E139" s="21" t="s">
        <v>17</v>
      </c>
      <c r="F139" s="22" t="s">
        <v>494</v>
      </c>
      <c r="G139" s="22"/>
      <c r="H139" s="21">
        <v>2007</v>
      </c>
      <c r="I139" t="s">
        <v>14</v>
      </c>
      <c r="J139" s="21" t="s">
        <v>357</v>
      </c>
      <c r="M139" s="42">
        <v>7.9861111111111122E-3</v>
      </c>
      <c r="N139" s="37">
        <v>46130</v>
      </c>
      <c r="O139" s="21">
        <v>986785</v>
      </c>
      <c r="P139" s="21"/>
      <c r="Q139" s="21">
        <v>230</v>
      </c>
      <c r="Y139" s="23" t="s">
        <v>1451</v>
      </c>
      <c r="Z139" s="23" t="s">
        <v>2151</v>
      </c>
      <c r="AA139" s="23" t="s">
        <v>257</v>
      </c>
      <c r="AB139" s="23" t="s">
        <v>254</v>
      </c>
      <c r="AC139" s="22" t="str">
        <f t="shared" si="2"/>
        <v>Выборнов Сергей Сергеевич, Зуев Алексей Геннадьевич</v>
      </c>
    </row>
    <row r="140" spans="1:29">
      <c r="A140" s="35">
        <v>0.62152777777777779</v>
      </c>
      <c r="B140" s="36">
        <v>9</v>
      </c>
      <c r="D140" s="21" t="s">
        <v>25</v>
      </c>
      <c r="E140" s="21" t="s">
        <v>17</v>
      </c>
      <c r="F140" s="23" t="s">
        <v>497</v>
      </c>
      <c r="G140" s="23"/>
      <c r="H140" s="21">
        <v>2005</v>
      </c>
      <c r="I140" t="s">
        <v>14</v>
      </c>
      <c r="J140" s="21" t="s">
        <v>357</v>
      </c>
      <c r="M140" s="42">
        <v>7.8009259259259256E-3</v>
      </c>
      <c r="N140" s="37" t="s">
        <v>122</v>
      </c>
      <c r="O140" s="21">
        <v>1730755</v>
      </c>
      <c r="P140" s="21"/>
      <c r="Q140" s="21">
        <v>273</v>
      </c>
      <c r="Y140" s="23" t="s">
        <v>1451</v>
      </c>
      <c r="Z140" s="23" t="s">
        <v>2151</v>
      </c>
      <c r="AA140" s="23" t="s">
        <v>257</v>
      </c>
      <c r="AB140" s="23" t="s">
        <v>254</v>
      </c>
      <c r="AC140" s="22" t="str">
        <f t="shared" si="2"/>
        <v>Выборнов Сергей Сергеевич, Зуев Алексей Геннадьевич</v>
      </c>
    </row>
    <row r="141" spans="1:29">
      <c r="A141" s="35">
        <v>0.62152777777777779</v>
      </c>
      <c r="B141" s="36">
        <v>9</v>
      </c>
      <c r="D141" s="21" t="s">
        <v>25</v>
      </c>
      <c r="E141" s="21" t="s">
        <v>17</v>
      </c>
      <c r="F141" s="23" t="s">
        <v>489</v>
      </c>
      <c r="G141" s="23"/>
      <c r="H141" s="21">
        <v>2006</v>
      </c>
      <c r="I141" t="s">
        <v>7</v>
      </c>
      <c r="J141" s="21" t="s">
        <v>3668</v>
      </c>
      <c r="M141" s="42">
        <v>9.0277777777777787E-3</v>
      </c>
      <c r="N141" s="37" t="s">
        <v>176</v>
      </c>
      <c r="O141" s="21">
        <v>768438</v>
      </c>
      <c r="P141" s="21"/>
      <c r="Q141" s="21">
        <v>285</v>
      </c>
      <c r="R141" s="21" t="s">
        <v>3664</v>
      </c>
      <c r="S141" s="21" t="s">
        <v>3664</v>
      </c>
      <c r="T141" s="21" t="s">
        <v>3664</v>
      </c>
      <c r="U141" s="21" t="s">
        <v>3664</v>
      </c>
      <c r="W141" s="21" t="s">
        <v>3664</v>
      </c>
      <c r="X141" s="24"/>
      <c r="Y141" s="23" t="s">
        <v>1034</v>
      </c>
      <c r="Z141" s="23" t="s">
        <v>2773</v>
      </c>
      <c r="AA141" s="23" t="s">
        <v>91</v>
      </c>
      <c r="AB141" s="23" t="s">
        <v>47</v>
      </c>
      <c r="AC141" s="22" t="str">
        <f t="shared" si="2"/>
        <v>Никульшин Александр Викторович</v>
      </c>
    </row>
    <row r="142" spans="1:29">
      <c r="A142" s="35">
        <v>0.62152777777777779</v>
      </c>
      <c r="B142" s="36">
        <v>9</v>
      </c>
      <c r="D142" s="21" t="s">
        <v>25</v>
      </c>
      <c r="E142" s="21" t="s">
        <v>17</v>
      </c>
      <c r="F142" s="23" t="s">
        <v>490</v>
      </c>
      <c r="G142" s="23"/>
      <c r="H142" s="21">
        <v>2005</v>
      </c>
      <c r="I142" t="s">
        <v>7</v>
      </c>
      <c r="J142" s="21" t="s">
        <v>3668</v>
      </c>
      <c r="M142" s="42">
        <v>8.2754629629629619E-3</v>
      </c>
      <c r="N142" s="37" t="s">
        <v>71</v>
      </c>
      <c r="O142" s="21">
        <v>1551624</v>
      </c>
      <c r="P142" s="21"/>
      <c r="Q142" s="21">
        <v>296</v>
      </c>
      <c r="R142" s="21" t="s">
        <v>3664</v>
      </c>
      <c r="S142" s="21" t="s">
        <v>3664</v>
      </c>
      <c r="T142" s="24"/>
      <c r="U142" s="21" t="s">
        <v>3664</v>
      </c>
      <c r="W142" s="21" t="s">
        <v>3664</v>
      </c>
      <c r="X142" s="24"/>
      <c r="Y142" s="23" t="s">
        <v>1034</v>
      </c>
      <c r="Z142" s="23" t="s">
        <v>2773</v>
      </c>
      <c r="AA142" s="23" t="s">
        <v>91</v>
      </c>
      <c r="AB142" s="23" t="s">
        <v>47</v>
      </c>
      <c r="AC142" s="22" t="str">
        <f t="shared" si="2"/>
        <v>Никульшин Александр Викторович</v>
      </c>
    </row>
    <row r="143" spans="1:29">
      <c r="A143" s="35">
        <v>0.5625</v>
      </c>
      <c r="B143" s="36">
        <v>9</v>
      </c>
      <c r="D143" s="21" t="s">
        <v>25</v>
      </c>
      <c r="E143" s="21" t="s">
        <v>17</v>
      </c>
      <c r="F143" s="23" t="s">
        <v>496</v>
      </c>
      <c r="G143" s="23"/>
      <c r="H143" s="21">
        <v>2006</v>
      </c>
      <c r="I143" t="s">
        <v>7</v>
      </c>
      <c r="J143" s="21" t="s">
        <v>3668</v>
      </c>
      <c r="M143" s="42">
        <v>7.8703703703703713E-3</v>
      </c>
      <c r="N143" s="37" t="s">
        <v>242</v>
      </c>
      <c r="O143" s="21">
        <v>1133662</v>
      </c>
      <c r="P143" s="21"/>
      <c r="Q143" s="21">
        <v>324</v>
      </c>
      <c r="Y143" s="23" t="s">
        <v>1034</v>
      </c>
      <c r="Z143" s="23" t="s">
        <v>2773</v>
      </c>
      <c r="AA143" s="23" t="s">
        <v>41</v>
      </c>
      <c r="AB143" s="23" t="s">
        <v>47</v>
      </c>
      <c r="AC143" s="22" t="str">
        <f t="shared" si="2"/>
        <v>Мещерякова Валентина Николаевна</v>
      </c>
    </row>
    <row r="144" spans="1:29">
      <c r="A144" s="35">
        <v>0.5625</v>
      </c>
      <c r="B144" s="36">
        <v>9</v>
      </c>
      <c r="D144" s="21" t="s">
        <v>25</v>
      </c>
      <c r="E144" s="21" t="s">
        <v>17</v>
      </c>
      <c r="F144" s="23" t="s">
        <v>491</v>
      </c>
      <c r="G144" s="23"/>
      <c r="H144" s="21">
        <v>2005</v>
      </c>
      <c r="I144" t="s">
        <v>14</v>
      </c>
      <c r="J144" s="21" t="s">
        <v>3668</v>
      </c>
      <c r="M144" s="42">
        <v>8.217592592592594E-3</v>
      </c>
      <c r="N144" s="37" t="s">
        <v>86</v>
      </c>
      <c r="O144" s="21">
        <v>1725942</v>
      </c>
      <c r="P144" s="21"/>
      <c r="Q144" s="21">
        <v>242</v>
      </c>
      <c r="Y144" s="23" t="s">
        <v>1451</v>
      </c>
      <c r="Z144" s="23" t="s">
        <v>2773</v>
      </c>
      <c r="AA144" s="23" t="s">
        <v>56</v>
      </c>
      <c r="AB144" s="23" t="s">
        <v>47</v>
      </c>
      <c r="AC144" s="22" t="str">
        <f t="shared" si="2"/>
        <v>Эсаулова Ольга Олеговна</v>
      </c>
    </row>
    <row r="145" spans="1:3">
      <c r="A145" s="35">
        <v>0.55555555555555558</v>
      </c>
    </row>
    <row r="148" spans="1:3">
      <c r="C148" s="22" t="s">
        <v>3684</v>
      </c>
    </row>
    <row r="149" spans="1:3">
      <c r="C149" s="22" t="s">
        <v>3669</v>
      </c>
    </row>
    <row r="150" spans="1:3">
      <c r="C150" s="22" t="s">
        <v>3670</v>
      </c>
    </row>
    <row r="151" spans="1:3">
      <c r="C151" s="22" t="s">
        <v>3671</v>
      </c>
    </row>
    <row r="152" spans="1:3">
      <c r="C152" s="22" t="s">
        <v>3672</v>
      </c>
    </row>
    <row r="153" spans="1:3">
      <c r="C153" s="22" t="s">
        <v>3673</v>
      </c>
    </row>
    <row r="154" spans="1:3">
      <c r="C154" s="22" t="s">
        <v>3674</v>
      </c>
    </row>
    <row r="155" spans="1:3">
      <c r="C155" s="22" t="s">
        <v>3675</v>
      </c>
    </row>
    <row r="156" spans="1:3">
      <c r="C156" s="22" t="s">
        <v>3676</v>
      </c>
    </row>
    <row r="157" spans="1:3">
      <c r="C157" s="22" t="s">
        <v>3677</v>
      </c>
    </row>
    <row r="158" spans="1:3">
      <c r="C158" s="22" t="s">
        <v>3678</v>
      </c>
    </row>
    <row r="159" spans="1:3">
      <c r="C159" s="22" t="s">
        <v>3679</v>
      </c>
    </row>
    <row r="160" spans="1:3">
      <c r="C160" s="22" t="s">
        <v>3680</v>
      </c>
    </row>
    <row r="161" spans="3:3">
      <c r="C161" s="22" t="s">
        <v>3681</v>
      </c>
    </row>
    <row r="162" spans="3:3">
      <c r="C162" s="22" t="s">
        <v>3682</v>
      </c>
    </row>
    <row r="163" spans="3:3">
      <c r="C163" s="22" t="s">
        <v>3683</v>
      </c>
    </row>
  </sheetData>
  <mergeCells count="16">
    <mergeCell ref="A2:A17"/>
    <mergeCell ref="B2:B17"/>
    <mergeCell ref="A18:A33"/>
    <mergeCell ref="B18:B33"/>
    <mergeCell ref="A34:A49"/>
    <mergeCell ref="B34:B49"/>
    <mergeCell ref="A98:A113"/>
    <mergeCell ref="B98:B113"/>
    <mergeCell ref="A114:A129"/>
    <mergeCell ref="B114:B129"/>
    <mergeCell ref="A50:A65"/>
    <mergeCell ref="B50:B65"/>
    <mergeCell ref="A66:A81"/>
    <mergeCell ref="B66:B81"/>
    <mergeCell ref="A82:A97"/>
    <mergeCell ref="B82:B97"/>
  </mergeCells>
  <conditionalFormatting sqref="N1:N3 N65:N92 N5:N19 N32:N60 N21:N29 N94:N145">
    <cfRule type="cellIs" dxfId="4" priority="10" stopIfTrue="1" operator="lessThan">
      <formula>46082</formula>
    </cfRule>
  </conditionalFormatting>
  <conditionalFormatting sqref="M65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130:M131 M118:M121 M123:M125 M134:M142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2:M3 M5:M17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48:M60 M46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N63">
    <cfRule type="cellIs" dxfId="3" priority="7" stopIfTrue="1" operator="lessThan">
      <formula>46082</formula>
    </cfRule>
  </conditionalFormatting>
  <conditionalFormatting sqref="M143:M145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43:M45 M34:M41"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36:M47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51:M63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79:M80 M66:M77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66:M80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67:M77 M79 M63:M64"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82:M96 M78">
    <cfRule type="colorScale" priority="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82:M96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80:M84 M94 M86:M92 M66 M78 M96:M97">
    <cfRule type="colorScale" priority="1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99:M1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98:M104 M85 M95 M106:M108 M110:M113">
    <cfRule type="colorScale" priority="1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114:M117 M126:M129 M122 M132:M133 M105 M109">
    <cfRule type="colorScale" priority="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116:M128">
    <cfRule type="colorScale" priority="2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18:M33">
    <cfRule type="colorScale" priority="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scale="20" orientation="landscape" r:id="rId1"/>
  <rowBreaks count="1" manualBreakCount="1">
    <brk id="33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>
    <tabColor rgb="FFFFFF00"/>
  </sheetPr>
  <dimension ref="A2:D48"/>
  <sheetViews>
    <sheetView workbookViewId="0">
      <selection activeCell="A49" sqref="A49"/>
    </sheetView>
  </sheetViews>
  <sheetFormatPr defaultRowHeight="15"/>
  <cols>
    <col min="2" max="2" width="24.42578125" bestFit="1" customWidth="1"/>
    <col min="3" max="3" width="19.28515625" bestFit="1" customWidth="1"/>
  </cols>
  <sheetData>
    <row r="2" spans="1:4" hidden="1">
      <c r="A2">
        <v>1</v>
      </c>
      <c r="B2" s="162" t="s">
        <v>368</v>
      </c>
      <c r="C2" t="s">
        <v>3788</v>
      </c>
      <c r="D2" s="161">
        <v>0.63124999999999998</v>
      </c>
    </row>
    <row r="3" spans="1:4" hidden="1">
      <c r="A3">
        <v>2</v>
      </c>
      <c r="B3" s="162" t="s">
        <v>372</v>
      </c>
      <c r="C3" t="s">
        <v>3788</v>
      </c>
      <c r="D3" s="161">
        <v>0.69444444444444442</v>
      </c>
    </row>
    <row r="4" spans="1:4">
      <c r="A4">
        <v>3</v>
      </c>
      <c r="B4" s="163" t="s">
        <v>365</v>
      </c>
      <c r="C4" t="s">
        <v>3788</v>
      </c>
      <c r="D4" s="161">
        <v>0.70208333333333328</v>
      </c>
    </row>
    <row r="5" spans="1:4" hidden="1">
      <c r="A5">
        <v>4</v>
      </c>
      <c r="B5" s="162" t="s">
        <v>367</v>
      </c>
      <c r="C5" t="s">
        <v>3792</v>
      </c>
      <c r="D5" s="161">
        <v>0.70763888888888893</v>
      </c>
    </row>
    <row r="6" spans="1:4">
      <c r="A6">
        <v>5</v>
      </c>
      <c r="B6" s="163" t="s">
        <v>374</v>
      </c>
      <c r="C6" t="s">
        <v>3788</v>
      </c>
      <c r="D6" s="161">
        <v>0.7270833333333333</v>
      </c>
    </row>
    <row r="7" spans="1:4" hidden="1">
      <c r="A7">
        <v>6</v>
      </c>
      <c r="B7" s="162" t="s">
        <v>370</v>
      </c>
      <c r="C7" t="s">
        <v>3797</v>
      </c>
      <c r="D7" s="161">
        <v>0.73124999999999996</v>
      </c>
    </row>
    <row r="8" spans="1:4" hidden="1">
      <c r="A8">
        <v>1</v>
      </c>
      <c r="B8" s="162" t="s">
        <v>3991</v>
      </c>
      <c r="C8" t="s">
        <v>3788</v>
      </c>
      <c r="D8" s="161">
        <v>0.6381944444444444</v>
      </c>
    </row>
    <row r="9" spans="1:4" hidden="1">
      <c r="A9">
        <v>2</v>
      </c>
      <c r="B9" s="162" t="s">
        <v>382</v>
      </c>
      <c r="C9" t="s">
        <v>3788</v>
      </c>
      <c r="D9" s="161">
        <v>0.65416666666666667</v>
      </c>
    </row>
    <row r="10" spans="1:4" hidden="1">
      <c r="A10">
        <v>3</v>
      </c>
      <c r="B10" s="162" t="s">
        <v>379</v>
      </c>
      <c r="C10" t="s">
        <v>3792</v>
      </c>
      <c r="D10" s="161">
        <v>0.65763888888888888</v>
      </c>
    </row>
    <row r="11" spans="1:4" hidden="1">
      <c r="A11">
        <v>4</v>
      </c>
      <c r="B11" s="162" t="s">
        <v>388</v>
      </c>
      <c r="C11" t="s">
        <v>3792</v>
      </c>
      <c r="D11" s="161">
        <v>0.67013888888888884</v>
      </c>
    </row>
    <row r="12" spans="1:4" hidden="1">
      <c r="A12">
        <v>5</v>
      </c>
      <c r="B12" s="162" t="s">
        <v>383</v>
      </c>
      <c r="C12" t="s">
        <v>3788</v>
      </c>
      <c r="D12" s="161">
        <v>0.67361111111111116</v>
      </c>
    </row>
    <row r="13" spans="1:4" hidden="1">
      <c r="A13">
        <v>6</v>
      </c>
      <c r="B13" s="162" t="s">
        <v>390</v>
      </c>
      <c r="C13" t="s">
        <v>3813</v>
      </c>
      <c r="D13" s="161">
        <v>0.68055555555555558</v>
      </c>
    </row>
    <row r="14" spans="1:4" hidden="1">
      <c r="A14">
        <v>1</v>
      </c>
      <c r="B14" s="162" t="s">
        <v>436</v>
      </c>
      <c r="C14" t="s">
        <v>3813</v>
      </c>
      <c r="D14" s="161">
        <v>0.5805555555555556</v>
      </c>
    </row>
    <row r="15" spans="1:4" hidden="1">
      <c r="A15">
        <v>2</v>
      </c>
      <c r="B15" s="162" t="s">
        <v>435</v>
      </c>
      <c r="C15" t="s">
        <v>3788</v>
      </c>
      <c r="D15" s="161">
        <v>0.58888888888888891</v>
      </c>
    </row>
    <row r="16" spans="1:4" hidden="1">
      <c r="A16">
        <v>3</v>
      </c>
      <c r="B16" s="162" t="s">
        <v>433</v>
      </c>
      <c r="C16" t="s">
        <v>3788</v>
      </c>
      <c r="D16" s="161">
        <v>0.60138888888888886</v>
      </c>
    </row>
    <row r="17" spans="1:4" hidden="1">
      <c r="A17">
        <v>4</v>
      </c>
      <c r="B17" s="162" t="s">
        <v>434</v>
      </c>
      <c r="C17" t="s">
        <v>3788</v>
      </c>
      <c r="D17" s="161">
        <v>0.6118055555555556</v>
      </c>
    </row>
    <row r="18" spans="1:4">
      <c r="A18">
        <v>5</v>
      </c>
      <c r="B18" s="163" t="s">
        <v>423</v>
      </c>
      <c r="C18" t="s">
        <v>3797</v>
      </c>
      <c r="D18" s="161">
        <v>0.63263888888888886</v>
      </c>
    </row>
    <row r="19" spans="1:4" hidden="1">
      <c r="A19">
        <v>6</v>
      </c>
      <c r="B19" s="162" t="s">
        <v>428</v>
      </c>
      <c r="C19" t="s">
        <v>3792</v>
      </c>
      <c r="D19" s="161">
        <v>0.64166666666666672</v>
      </c>
    </row>
    <row r="20" spans="1:4" hidden="1">
      <c r="A20">
        <v>1</v>
      </c>
      <c r="B20" s="162" t="s">
        <v>464</v>
      </c>
      <c r="C20" t="s">
        <v>3792</v>
      </c>
      <c r="D20" s="161">
        <v>0.55833333333333335</v>
      </c>
    </row>
    <row r="21" spans="1:4" hidden="1">
      <c r="A21">
        <v>2</v>
      </c>
      <c r="B21" s="162" t="s">
        <v>463</v>
      </c>
      <c r="C21" t="s">
        <v>3788</v>
      </c>
      <c r="D21" s="161">
        <v>0.57013888888888886</v>
      </c>
    </row>
    <row r="22" spans="1:4" hidden="1">
      <c r="A22">
        <v>3</v>
      </c>
      <c r="B22" s="162" t="s">
        <v>466</v>
      </c>
      <c r="C22" t="s">
        <v>3788</v>
      </c>
      <c r="D22" s="161">
        <v>0.5756944444444444</v>
      </c>
    </row>
    <row r="23" spans="1:4" hidden="1">
      <c r="A23">
        <v>3</v>
      </c>
      <c r="B23" s="162" t="s">
        <v>456</v>
      </c>
      <c r="C23" t="s">
        <v>3792</v>
      </c>
      <c r="D23" s="161">
        <v>0.5756944444444444</v>
      </c>
    </row>
    <row r="24" spans="1:4" hidden="1">
      <c r="A24">
        <v>5</v>
      </c>
      <c r="B24" s="162" t="s">
        <v>3992</v>
      </c>
      <c r="C24" t="s">
        <v>3788</v>
      </c>
      <c r="D24" s="161">
        <v>0.58194444444444449</v>
      </c>
    </row>
    <row r="25" spans="1:4">
      <c r="A25">
        <v>6</v>
      </c>
      <c r="B25" s="163" t="s">
        <v>457</v>
      </c>
      <c r="C25" t="s">
        <v>3792</v>
      </c>
      <c r="D25" s="161">
        <v>0.58680555555555558</v>
      </c>
    </row>
    <row r="26" spans="1:4" hidden="1">
      <c r="A26">
        <v>1</v>
      </c>
      <c r="B26" s="162" t="s">
        <v>403</v>
      </c>
      <c r="C26" t="s">
        <v>3792</v>
      </c>
      <c r="D26" s="164">
        <v>1.3409722222222222</v>
      </c>
    </row>
    <row r="27" spans="1:4" hidden="1">
      <c r="A27">
        <v>2</v>
      </c>
      <c r="B27" s="162" t="s">
        <v>399</v>
      </c>
      <c r="C27" t="s">
        <v>3788</v>
      </c>
      <c r="D27" s="164">
        <v>1.3770833333333334</v>
      </c>
    </row>
    <row r="28" spans="1:4" hidden="1">
      <c r="A28">
        <v>3</v>
      </c>
      <c r="B28" s="162" t="s">
        <v>402</v>
      </c>
      <c r="C28" t="s">
        <v>3792</v>
      </c>
      <c r="D28" s="164">
        <v>1.3944444444444444</v>
      </c>
    </row>
    <row r="29" spans="1:4" hidden="1">
      <c r="A29">
        <v>4</v>
      </c>
      <c r="B29" s="162" t="s">
        <v>398</v>
      </c>
      <c r="C29" t="s">
        <v>3806</v>
      </c>
      <c r="D29" s="164">
        <v>1.4645833333333333</v>
      </c>
    </row>
    <row r="30" spans="1:4" hidden="1">
      <c r="A30">
        <v>5</v>
      </c>
      <c r="B30" s="162" t="s">
        <v>409</v>
      </c>
      <c r="C30" t="s">
        <v>3788</v>
      </c>
      <c r="D30" s="164">
        <v>1.4979166666666666</v>
      </c>
    </row>
    <row r="31" spans="1:4" hidden="1">
      <c r="A31">
        <v>6</v>
      </c>
      <c r="B31" s="162" t="s">
        <v>400</v>
      </c>
      <c r="C31" t="s">
        <v>3792</v>
      </c>
      <c r="D31" s="164">
        <v>1.523611111111111</v>
      </c>
    </row>
    <row r="32" spans="1:4">
      <c r="A32">
        <v>1</v>
      </c>
      <c r="B32" s="163" t="s">
        <v>404</v>
      </c>
      <c r="C32" t="s">
        <v>3792</v>
      </c>
      <c r="D32" s="164">
        <v>1.3326388888888889</v>
      </c>
    </row>
    <row r="33" spans="1:4" hidden="1">
      <c r="A33">
        <v>2</v>
      </c>
      <c r="B33" s="162" t="s">
        <v>410</v>
      </c>
      <c r="C33" t="s">
        <v>3792</v>
      </c>
      <c r="D33" s="164">
        <v>1.3534722222222222</v>
      </c>
    </row>
    <row r="34" spans="1:4" hidden="1">
      <c r="A34">
        <v>3</v>
      </c>
      <c r="B34" s="162" t="s">
        <v>408</v>
      </c>
      <c r="C34" t="s">
        <v>3792</v>
      </c>
      <c r="D34" s="164">
        <v>1.3715277777777777</v>
      </c>
    </row>
    <row r="35" spans="1:4" hidden="1">
      <c r="A35">
        <v>4</v>
      </c>
      <c r="B35" s="162" t="s">
        <v>401</v>
      </c>
      <c r="C35" t="s">
        <v>3788</v>
      </c>
      <c r="D35" s="164">
        <v>1.4159722222222222</v>
      </c>
    </row>
    <row r="36" spans="1:4" hidden="1">
      <c r="A36">
        <v>1</v>
      </c>
      <c r="B36" s="162" t="s">
        <v>487</v>
      </c>
      <c r="C36" t="s">
        <v>3788</v>
      </c>
      <c r="D36" s="164">
        <v>1.1277777777777778</v>
      </c>
    </row>
    <row r="37" spans="1:4" hidden="1">
      <c r="A37">
        <v>2</v>
      </c>
      <c r="B37" s="162" t="s">
        <v>478</v>
      </c>
      <c r="C37" t="s">
        <v>3806</v>
      </c>
      <c r="D37" s="164">
        <v>1.1416666666666666</v>
      </c>
    </row>
    <row r="38" spans="1:4" hidden="1">
      <c r="A38">
        <v>3</v>
      </c>
      <c r="B38" s="162" t="s">
        <v>483</v>
      </c>
      <c r="C38" t="s">
        <v>3792</v>
      </c>
      <c r="D38" s="164">
        <v>1.1444444444444444</v>
      </c>
    </row>
    <row r="39" spans="1:4" hidden="1">
      <c r="A39">
        <v>4</v>
      </c>
      <c r="B39" s="162" t="s">
        <v>485</v>
      </c>
      <c r="C39" t="s">
        <v>3788</v>
      </c>
      <c r="D39" s="164">
        <v>1.1499999999999999</v>
      </c>
    </row>
    <row r="40" spans="1:4" hidden="1">
      <c r="A40">
        <v>5</v>
      </c>
      <c r="B40" s="162" t="s">
        <v>484</v>
      </c>
      <c r="C40" t="s">
        <v>3788</v>
      </c>
      <c r="D40" s="164">
        <v>1.175</v>
      </c>
    </row>
    <row r="41" spans="1:4" hidden="1">
      <c r="A41">
        <v>6</v>
      </c>
      <c r="B41" s="162" t="s">
        <v>480</v>
      </c>
      <c r="C41" t="s">
        <v>3792</v>
      </c>
      <c r="D41" s="164">
        <v>1.2305555555555556</v>
      </c>
    </row>
    <row r="42" spans="1:4" hidden="1">
      <c r="A42">
        <v>1</v>
      </c>
      <c r="B42" s="162" t="s">
        <v>497</v>
      </c>
      <c r="C42" t="s">
        <v>3788</v>
      </c>
      <c r="D42" s="164">
        <v>1.10625</v>
      </c>
    </row>
    <row r="43" spans="1:4" hidden="1">
      <c r="A43">
        <v>2</v>
      </c>
      <c r="B43" s="162" t="s">
        <v>494</v>
      </c>
      <c r="C43" t="s">
        <v>3788</v>
      </c>
      <c r="D43" s="164">
        <v>1.1277777777777778</v>
      </c>
    </row>
    <row r="44" spans="1:4" hidden="1">
      <c r="A44">
        <v>3</v>
      </c>
      <c r="B44" s="162" t="s">
        <v>490</v>
      </c>
      <c r="C44" t="s">
        <v>3792</v>
      </c>
      <c r="D44" s="164">
        <v>1.1409722222222223</v>
      </c>
    </row>
    <row r="45" spans="1:4" hidden="1">
      <c r="A45">
        <v>4</v>
      </c>
      <c r="B45" s="162" t="s">
        <v>492</v>
      </c>
      <c r="C45" t="s">
        <v>3788</v>
      </c>
      <c r="D45" s="164">
        <v>1.1569444444444446</v>
      </c>
    </row>
    <row r="46" spans="1:4" hidden="1">
      <c r="A46">
        <v>5</v>
      </c>
      <c r="B46" s="162" t="s">
        <v>496</v>
      </c>
      <c r="C46" t="s">
        <v>3792</v>
      </c>
      <c r="D46" s="164">
        <v>1.1909722222222223</v>
      </c>
    </row>
    <row r="47" spans="1:4" hidden="1">
      <c r="A47">
        <v>6</v>
      </c>
      <c r="B47" s="162" t="s">
        <v>493</v>
      </c>
      <c r="C47" t="s">
        <v>3788</v>
      </c>
      <c r="D47" s="164">
        <v>1.2201388888888889</v>
      </c>
    </row>
    <row r="48" spans="1:4">
      <c r="A48" t="s">
        <v>4111</v>
      </c>
      <c r="B48" s="163" t="s">
        <v>495</v>
      </c>
      <c r="C48" t="s">
        <v>3792</v>
      </c>
      <c r="D48" t="s">
        <v>4111</v>
      </c>
    </row>
  </sheetData>
  <autoFilter ref="A1:D47" xr:uid="{00000000-0009-0000-0000-000004000000}">
    <filterColumn colId="1">
      <colorFilter dxfId="2"/>
    </filterColumn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163"/>
  <sheetViews>
    <sheetView view="pageBreakPreview" zoomScale="130" zoomScaleNormal="100" zoomScaleSheetLayoutView="130" workbookViewId="0">
      <pane ySplit="1" topLeftCell="A2" activePane="bottomLeft" state="frozen"/>
      <selection pane="bottomLeft" activeCell="I36" sqref="I36:I48"/>
    </sheetView>
  </sheetViews>
  <sheetFormatPr defaultRowHeight="15"/>
  <cols>
    <col min="1" max="1" width="9.140625" style="36"/>
    <col min="2" max="2" width="10" style="36" bestFit="1" customWidth="1"/>
    <col min="3" max="3" width="11.42578125" style="21" customWidth="1"/>
    <col min="4" max="4" width="9.42578125" style="21" customWidth="1"/>
    <col min="5" max="5" width="6.7109375" style="21" customWidth="1"/>
    <col min="6" max="6" width="24.42578125" style="21" bestFit="1" customWidth="1"/>
    <col min="7" max="7" width="11.7109375" style="21" bestFit="1" customWidth="1"/>
    <col min="8" max="8" width="8.140625" style="21" bestFit="1" customWidth="1"/>
    <col min="9" max="9" width="20.42578125" style="21" bestFit="1" customWidth="1"/>
    <col min="10" max="11" width="12.7109375" style="21" customWidth="1"/>
    <col min="12" max="12" width="14.5703125" style="21" customWidth="1"/>
    <col min="13" max="13" width="15" style="37" bestFit="1" customWidth="1"/>
    <col min="14" max="14" width="10.140625" style="37" customWidth="1"/>
    <col min="15" max="15" width="19.5703125" style="37" customWidth="1"/>
    <col min="16" max="16" width="7.7109375" style="21" customWidth="1"/>
    <col min="17" max="17" width="10.5703125" style="21" customWidth="1"/>
    <col min="18" max="19" width="9.42578125" style="21" customWidth="1"/>
    <col min="20" max="20" width="8.7109375" style="21" customWidth="1"/>
    <col min="21" max="21" width="10.7109375" style="21" customWidth="1"/>
    <col min="22" max="22" width="12.42578125" style="21" customWidth="1"/>
    <col min="23" max="23" width="10.5703125" style="21" customWidth="1"/>
    <col min="24" max="24" width="26" style="21" bestFit="1" customWidth="1"/>
    <col min="25" max="25" width="32.7109375" style="21" customWidth="1"/>
    <col min="26" max="26" width="35.28515625" style="21" bestFit="1" customWidth="1"/>
    <col min="27" max="27" width="30.140625" style="21" bestFit="1" customWidth="1"/>
    <col min="28" max="16384" width="9.140625" style="22"/>
  </cols>
  <sheetData>
    <row r="1" spans="1:27" ht="15.75" thickBot="1">
      <c r="A1" s="83" t="s">
        <v>3666</v>
      </c>
      <c r="B1" s="83" t="s">
        <v>28</v>
      </c>
      <c r="C1" s="21" t="s">
        <v>3667</v>
      </c>
      <c r="D1" s="21" t="s">
        <v>0</v>
      </c>
      <c r="E1" s="21" t="s">
        <v>1</v>
      </c>
      <c r="F1" s="21" t="s">
        <v>3755</v>
      </c>
      <c r="G1" s="21" t="s">
        <v>27</v>
      </c>
      <c r="H1" s="21" t="s">
        <v>3728</v>
      </c>
      <c r="I1" s="21" t="s">
        <v>2</v>
      </c>
      <c r="J1" s="21" t="s">
        <v>3696</v>
      </c>
      <c r="K1" s="21" t="s">
        <v>3697</v>
      </c>
      <c r="L1" s="21" t="s">
        <v>3</v>
      </c>
      <c r="M1" s="37" t="s">
        <v>499</v>
      </c>
      <c r="N1" s="37" t="s">
        <v>3659</v>
      </c>
      <c r="O1" s="37" t="s">
        <v>3689</v>
      </c>
      <c r="P1" s="21" t="s">
        <v>3658</v>
      </c>
      <c r="Q1" s="38" t="s">
        <v>3661</v>
      </c>
      <c r="R1" s="38" t="s">
        <v>3507</v>
      </c>
      <c r="S1" s="38" t="s">
        <v>3515</v>
      </c>
      <c r="T1" s="38" t="s">
        <v>3662</v>
      </c>
      <c r="U1" s="38" t="s">
        <v>3726</v>
      </c>
      <c r="V1" s="38" t="s">
        <v>3660</v>
      </c>
      <c r="W1" s="38" t="s">
        <v>3663</v>
      </c>
      <c r="X1" s="22" t="s">
        <v>3727</v>
      </c>
      <c r="Y1" s="22" t="s">
        <v>355</v>
      </c>
      <c r="Z1" s="22" t="s">
        <v>3508</v>
      </c>
      <c r="AA1" s="22" t="s">
        <v>3509</v>
      </c>
    </row>
    <row r="2" spans="1:27" ht="15" customHeight="1">
      <c r="A2" s="276" t="s">
        <v>3725</v>
      </c>
      <c r="B2" s="272" t="s">
        <v>3724</v>
      </c>
      <c r="C2" s="84" t="s">
        <v>3684</v>
      </c>
      <c r="D2" s="85"/>
      <c r="E2" s="86"/>
      <c r="F2" s="84"/>
      <c r="G2" s="86"/>
      <c r="H2" s="84"/>
      <c r="I2" s="86"/>
      <c r="J2" s="92"/>
      <c r="K2" s="100"/>
      <c r="Q2" s="38"/>
      <c r="R2" s="38"/>
      <c r="S2" s="38"/>
      <c r="T2" s="38"/>
      <c r="U2" s="38"/>
      <c r="V2" s="38"/>
      <c r="W2" s="38"/>
    </row>
    <row r="3" spans="1:27">
      <c r="A3" s="277"/>
      <c r="B3" s="264"/>
      <c r="C3" s="22" t="s">
        <v>3669</v>
      </c>
      <c r="D3" s="25"/>
      <c r="E3" s="25"/>
      <c r="F3" s="22"/>
      <c r="G3" s="25"/>
      <c r="H3" s="25"/>
      <c r="I3" s="25"/>
      <c r="J3" s="93"/>
      <c r="K3" s="101"/>
      <c r="L3" s="25"/>
      <c r="M3" s="39"/>
      <c r="N3" s="39"/>
      <c r="O3" s="39"/>
      <c r="P3" s="25"/>
      <c r="Q3" s="25"/>
      <c r="R3" s="25"/>
      <c r="S3" s="25"/>
      <c r="T3" s="25"/>
      <c r="U3" s="25"/>
      <c r="V3" s="25"/>
      <c r="W3" s="25"/>
      <c r="X3" s="22"/>
      <c r="Y3" s="22"/>
      <c r="Z3" s="22"/>
      <c r="AA3" s="22"/>
    </row>
    <row r="4" spans="1:27">
      <c r="A4" s="277"/>
      <c r="B4" s="264"/>
      <c r="C4" s="22" t="s">
        <v>3670</v>
      </c>
      <c r="D4" s="25" t="s">
        <v>4</v>
      </c>
      <c r="E4" s="21" t="s">
        <v>5</v>
      </c>
      <c r="F4" s="22" t="s">
        <v>370</v>
      </c>
      <c r="G4" s="21">
        <v>2013</v>
      </c>
      <c r="H4" s="22" t="s">
        <v>9</v>
      </c>
      <c r="I4" s="21" t="s">
        <v>358</v>
      </c>
      <c r="J4" s="94"/>
      <c r="K4" s="102"/>
      <c r="L4" s="40">
        <v>5.6944444444444438E-3</v>
      </c>
      <c r="M4" s="37">
        <v>46093</v>
      </c>
      <c r="N4" s="21">
        <v>1189795</v>
      </c>
      <c r="O4" s="21"/>
      <c r="P4" s="21">
        <v>310</v>
      </c>
      <c r="X4" s="22" t="str">
        <f>INDEX(ИАС!P:P,MATCH(F4,ИАС!E:E,0))</f>
        <v>1 спортивный разряд</v>
      </c>
      <c r="Y4" s="22" t="s">
        <v>1988</v>
      </c>
      <c r="Z4" s="22" t="s">
        <v>361</v>
      </c>
      <c r="AA4" s="22" t="s">
        <v>362</v>
      </c>
    </row>
    <row r="5" spans="1:27">
      <c r="A5" s="277"/>
      <c r="B5" s="264"/>
      <c r="C5" s="22" t="s">
        <v>3671</v>
      </c>
      <c r="D5" s="25" t="s">
        <v>4</v>
      </c>
      <c r="E5" s="21" t="s">
        <v>5</v>
      </c>
      <c r="F5" s="22" t="s">
        <v>374</v>
      </c>
      <c r="G5" s="21">
        <v>2012</v>
      </c>
      <c r="H5" s="22" t="s">
        <v>9</v>
      </c>
      <c r="I5" s="22" t="s">
        <v>357</v>
      </c>
      <c r="J5" s="95"/>
      <c r="K5" s="103"/>
      <c r="L5" s="40">
        <v>5.1273148148148146E-3</v>
      </c>
      <c r="M5" s="37" t="s">
        <v>279</v>
      </c>
      <c r="N5" s="21">
        <v>1038936</v>
      </c>
      <c r="O5" s="21" t="s">
        <v>3664</v>
      </c>
      <c r="P5" s="24" t="s">
        <v>47</v>
      </c>
      <c r="X5" s="22" t="str">
        <f>INDEX(ИАС!P:P,MATCH(F5,ИАС!E:E,0))</f>
        <v>1 спортивный разряд</v>
      </c>
      <c r="Y5" s="22" t="s">
        <v>2151</v>
      </c>
      <c r="Z5" s="22" t="s">
        <v>248</v>
      </c>
      <c r="AA5" s="22" t="s">
        <v>47</v>
      </c>
    </row>
    <row r="6" spans="1:27">
      <c r="A6" s="277"/>
      <c r="B6" s="264"/>
      <c r="C6" s="22" t="s">
        <v>3672</v>
      </c>
      <c r="D6" s="25" t="s">
        <v>4</v>
      </c>
      <c r="E6" s="21" t="s">
        <v>5</v>
      </c>
      <c r="F6" s="22" t="s">
        <v>373</v>
      </c>
      <c r="G6" s="21">
        <v>2012</v>
      </c>
      <c r="H6" s="22" t="s">
        <v>8</v>
      </c>
      <c r="I6" s="22" t="s">
        <v>3668</v>
      </c>
      <c r="J6" s="95"/>
      <c r="K6" s="103"/>
      <c r="L6" s="40">
        <v>5.208333333333333E-3</v>
      </c>
      <c r="M6" s="37" t="s">
        <v>53</v>
      </c>
      <c r="N6" s="21">
        <v>1647658</v>
      </c>
      <c r="O6" s="21" t="s">
        <v>3664</v>
      </c>
      <c r="P6" s="24" t="s">
        <v>47</v>
      </c>
      <c r="X6" s="22" t="str">
        <f>INDEX(ИАС!P:P,MATCH(F6,ИАС!E:E,0))</f>
        <v>2 спортивный разряд</v>
      </c>
      <c r="Y6" s="22" t="s">
        <v>2773</v>
      </c>
      <c r="Z6" s="22" t="s">
        <v>74</v>
      </c>
      <c r="AA6" s="22" t="s">
        <v>47</v>
      </c>
    </row>
    <row r="7" spans="1:27">
      <c r="A7" s="277"/>
      <c r="B7" s="264"/>
      <c r="C7" s="22" t="s">
        <v>3673</v>
      </c>
      <c r="D7" s="25" t="s">
        <v>4</v>
      </c>
      <c r="E7" s="21" t="s">
        <v>5</v>
      </c>
      <c r="F7" s="22" t="s">
        <v>372</v>
      </c>
      <c r="G7" s="21">
        <v>2012</v>
      </c>
      <c r="H7" s="22" t="s">
        <v>7</v>
      </c>
      <c r="I7" s="21" t="s">
        <v>357</v>
      </c>
      <c r="J7" s="94"/>
      <c r="K7" s="102"/>
      <c r="L7" s="40">
        <v>4.9768518518518521E-3</v>
      </c>
      <c r="M7" s="37" t="s">
        <v>285</v>
      </c>
      <c r="N7" s="21">
        <v>1036688</v>
      </c>
      <c r="O7" s="21"/>
      <c r="P7" s="21">
        <v>325</v>
      </c>
      <c r="X7" s="22" t="str">
        <f>INDEX(ИАС!P:P,MATCH(F7,ИАС!E:E,0))</f>
        <v>Кандидат в мастера спорта</v>
      </c>
      <c r="Y7" s="22" t="s">
        <v>2151</v>
      </c>
      <c r="Z7" s="22" t="s">
        <v>244</v>
      </c>
      <c r="AA7" s="22" t="s">
        <v>47</v>
      </c>
    </row>
    <row r="8" spans="1:27">
      <c r="A8" s="277"/>
      <c r="B8" s="264"/>
      <c r="C8" s="22" t="s">
        <v>3674</v>
      </c>
      <c r="D8" s="25" t="s">
        <v>4</v>
      </c>
      <c r="E8" s="21" t="s">
        <v>5</v>
      </c>
      <c r="F8" s="22" t="s">
        <v>365</v>
      </c>
      <c r="G8" s="21">
        <v>2013</v>
      </c>
      <c r="H8" s="22" t="s">
        <v>6</v>
      </c>
      <c r="I8" s="22" t="s">
        <v>357</v>
      </c>
      <c r="J8" s="95"/>
      <c r="K8" s="103"/>
      <c r="L8" s="40">
        <v>4.3981481481481484E-3</v>
      </c>
      <c r="M8" s="37">
        <v>46251</v>
      </c>
      <c r="N8" s="21">
        <v>2634105</v>
      </c>
      <c r="O8" s="24"/>
      <c r="P8" s="24"/>
      <c r="R8" s="21" t="s">
        <v>3664</v>
      </c>
      <c r="U8" s="21" t="s">
        <v>3664</v>
      </c>
      <c r="X8" s="22" t="s">
        <v>6</v>
      </c>
      <c r="Y8" s="22" t="s">
        <v>2151</v>
      </c>
      <c r="Z8" s="22" t="s">
        <v>248</v>
      </c>
      <c r="AA8" s="22" t="s">
        <v>47</v>
      </c>
    </row>
    <row r="9" spans="1:27">
      <c r="A9" s="277"/>
      <c r="B9" s="264"/>
      <c r="C9" s="22" t="s">
        <v>3675</v>
      </c>
      <c r="D9" s="25" t="s">
        <v>4</v>
      </c>
      <c r="E9" s="21" t="s">
        <v>5</v>
      </c>
      <c r="F9" s="22" t="s">
        <v>367</v>
      </c>
      <c r="G9" s="21">
        <v>2013</v>
      </c>
      <c r="H9" s="22" t="s">
        <v>9</v>
      </c>
      <c r="I9" s="21" t="s">
        <v>3668</v>
      </c>
      <c r="J9" s="94"/>
      <c r="K9" s="102"/>
      <c r="L9" s="40">
        <v>4.7453703703703703E-3</v>
      </c>
      <c r="M9" s="37" t="s">
        <v>193</v>
      </c>
      <c r="N9" s="21">
        <v>1190379</v>
      </c>
      <c r="O9" s="21"/>
      <c r="P9" s="21">
        <v>299</v>
      </c>
      <c r="Q9" s="24"/>
      <c r="R9" s="24"/>
      <c r="S9" s="24"/>
      <c r="T9" s="24"/>
      <c r="U9" s="24"/>
      <c r="V9" s="21" t="s">
        <v>3664</v>
      </c>
      <c r="W9" s="24"/>
      <c r="X9" s="22" t="str">
        <f>INDEX(ИАС!P:P,MATCH(F9,ИАС!E:E,0))</f>
        <v>1 спортивный разряд</v>
      </c>
      <c r="Y9" s="22" t="s">
        <v>2773</v>
      </c>
      <c r="Z9" s="22" t="s">
        <v>52</v>
      </c>
      <c r="AA9" s="22" t="s">
        <v>47</v>
      </c>
    </row>
    <row r="10" spans="1:27">
      <c r="A10" s="277"/>
      <c r="B10" s="264"/>
      <c r="C10" s="22" t="s">
        <v>3676</v>
      </c>
      <c r="D10" s="25" t="s">
        <v>4</v>
      </c>
      <c r="E10" s="21" t="s">
        <v>5</v>
      </c>
      <c r="F10" s="22" t="s">
        <v>368</v>
      </c>
      <c r="G10" s="21">
        <v>2013</v>
      </c>
      <c r="H10" s="22" t="s">
        <v>9</v>
      </c>
      <c r="I10" s="21" t="s">
        <v>357</v>
      </c>
      <c r="J10" s="94"/>
      <c r="K10" s="102"/>
      <c r="L10" s="40">
        <v>5.208333333333333E-3</v>
      </c>
      <c r="M10" s="37" t="s">
        <v>325</v>
      </c>
      <c r="N10" s="21">
        <v>1382436</v>
      </c>
      <c r="O10" s="21"/>
      <c r="P10" s="21">
        <v>328</v>
      </c>
      <c r="X10" s="22" t="str">
        <f>INDEX(ИАС!P:P,MATCH(F10,ИАС!E:E,0))</f>
        <v>1 спортивный разряд</v>
      </c>
      <c r="Y10" s="22" t="s">
        <v>2151</v>
      </c>
      <c r="Z10" s="22" t="s">
        <v>248</v>
      </c>
      <c r="AA10" s="22" t="s">
        <v>47</v>
      </c>
    </row>
    <row r="11" spans="1:27">
      <c r="A11" s="277"/>
      <c r="B11" s="264"/>
      <c r="C11" s="22" t="s">
        <v>3677</v>
      </c>
      <c r="D11" s="25" t="s">
        <v>4</v>
      </c>
      <c r="E11" s="21" t="s">
        <v>5</v>
      </c>
      <c r="F11" s="22" t="s">
        <v>369</v>
      </c>
      <c r="G11" s="21">
        <v>2013</v>
      </c>
      <c r="H11" s="22" t="s">
        <v>9</v>
      </c>
      <c r="I11" s="21" t="s">
        <v>358</v>
      </c>
      <c r="J11" s="94"/>
      <c r="K11" s="102"/>
      <c r="L11" s="40">
        <v>5.4398148148148149E-3</v>
      </c>
      <c r="M11" s="37">
        <v>46349</v>
      </c>
      <c r="N11" s="21">
        <v>1589588</v>
      </c>
      <c r="O11" s="24"/>
      <c r="P11" s="24"/>
      <c r="X11" s="22" t="str">
        <f>INDEX(ИАС!P:P,MATCH(F11,ИАС!E:E,0))</f>
        <v>1 спортивный разряд</v>
      </c>
      <c r="Y11" s="22" t="s">
        <v>1988</v>
      </c>
      <c r="Z11" s="22" t="s">
        <v>361</v>
      </c>
      <c r="AA11" s="22" t="s">
        <v>362</v>
      </c>
    </row>
    <row r="12" spans="1:27">
      <c r="A12" s="277"/>
      <c r="B12" s="264"/>
      <c r="C12" s="22" t="s">
        <v>3678</v>
      </c>
      <c r="D12" s="25" t="s">
        <v>4</v>
      </c>
      <c r="E12" s="21" t="s">
        <v>5</v>
      </c>
      <c r="F12" s="22" t="s">
        <v>371</v>
      </c>
      <c r="G12" s="21">
        <v>2013</v>
      </c>
      <c r="H12" s="22" t="s">
        <v>8</v>
      </c>
      <c r="I12" s="22" t="s">
        <v>3668</v>
      </c>
      <c r="J12" s="95"/>
      <c r="K12" s="103"/>
      <c r="L12" s="40">
        <v>5.9074074074074064E-3</v>
      </c>
      <c r="M12" s="37" t="s">
        <v>50</v>
      </c>
      <c r="N12" s="21">
        <v>1530637</v>
      </c>
      <c r="O12" s="21" t="s">
        <v>3664</v>
      </c>
      <c r="P12" s="24" t="s">
        <v>47</v>
      </c>
      <c r="X12" s="22" t="str">
        <f>INDEX(ИАС!P:P,MATCH(F12,ИАС!E:E,0))</f>
        <v>2 спортивный разряд</v>
      </c>
      <c r="Y12" s="22" t="s">
        <v>2773</v>
      </c>
      <c r="Z12" s="22" t="s">
        <v>74</v>
      </c>
      <c r="AA12" s="22" t="s">
        <v>47</v>
      </c>
    </row>
    <row r="13" spans="1:27">
      <c r="A13" s="277"/>
      <c r="B13" s="264"/>
      <c r="C13" s="22" t="s">
        <v>3679</v>
      </c>
      <c r="D13" s="25" t="s">
        <v>4</v>
      </c>
      <c r="E13" s="21" t="s">
        <v>5</v>
      </c>
      <c r="F13" s="22" t="s">
        <v>937</v>
      </c>
      <c r="G13" s="21">
        <v>2013</v>
      </c>
      <c r="H13" s="22" t="s">
        <v>19</v>
      </c>
      <c r="I13" s="21" t="s">
        <v>358</v>
      </c>
      <c r="J13" s="94"/>
      <c r="K13" s="102"/>
      <c r="L13" s="41"/>
      <c r="M13" s="37">
        <v>46111</v>
      </c>
      <c r="N13" s="21">
        <v>1189858</v>
      </c>
      <c r="O13" s="24"/>
      <c r="P13" s="24"/>
      <c r="X13" s="22" t="str">
        <f>INDEX(ИАС!P:P,MATCH(F13,ИАС!E:E,0))</f>
        <v>3 спортивный разряд</v>
      </c>
      <c r="Y13" s="22" t="s">
        <v>1988</v>
      </c>
      <c r="Z13" s="22" t="s">
        <v>364</v>
      </c>
      <c r="AA13" s="22" t="s">
        <v>361</v>
      </c>
    </row>
    <row r="14" spans="1:27">
      <c r="A14" s="277"/>
      <c r="B14" s="264"/>
      <c r="C14" s="22" t="s">
        <v>3680</v>
      </c>
      <c r="D14" s="25"/>
      <c r="E14" s="25"/>
      <c r="F14" s="22"/>
      <c r="G14" s="25"/>
      <c r="H14" s="25"/>
      <c r="I14" s="25"/>
      <c r="J14" s="93"/>
      <c r="K14" s="101"/>
      <c r="L14" s="25"/>
      <c r="M14" s="39"/>
      <c r="N14" s="39"/>
      <c r="O14" s="39"/>
      <c r="P14" s="25"/>
      <c r="Q14" s="25"/>
      <c r="R14" s="25"/>
      <c r="S14" s="25"/>
      <c r="T14" s="25"/>
      <c r="U14" s="25"/>
      <c r="V14" s="25"/>
      <c r="W14" s="25"/>
      <c r="X14" s="22"/>
      <c r="Y14" s="22"/>
      <c r="Z14" s="22"/>
      <c r="AA14" s="22"/>
    </row>
    <row r="15" spans="1:27">
      <c r="A15" s="277"/>
      <c r="B15" s="264"/>
      <c r="C15" s="22" t="s">
        <v>3681</v>
      </c>
      <c r="D15" s="25"/>
      <c r="E15" s="25"/>
      <c r="F15" s="22"/>
      <c r="G15" s="25"/>
      <c r="H15" s="25"/>
      <c r="I15" s="25"/>
      <c r="J15" s="93"/>
      <c r="K15" s="101"/>
      <c r="L15" s="25"/>
      <c r="M15" s="39"/>
      <c r="N15" s="39"/>
      <c r="O15" s="39"/>
      <c r="P15" s="25"/>
      <c r="Q15" s="25"/>
      <c r="R15" s="25"/>
      <c r="S15" s="25"/>
      <c r="T15" s="25"/>
      <c r="U15" s="25"/>
      <c r="V15" s="25"/>
      <c r="W15" s="25"/>
      <c r="X15" s="22"/>
      <c r="Y15" s="22"/>
      <c r="Z15" s="22"/>
      <c r="AA15" s="22"/>
    </row>
    <row r="16" spans="1:27">
      <c r="A16" s="277"/>
      <c r="B16" s="264"/>
      <c r="C16" s="22" t="s">
        <v>3682</v>
      </c>
      <c r="D16" s="25"/>
      <c r="E16" s="25"/>
      <c r="F16" s="22"/>
      <c r="G16" s="25"/>
      <c r="H16" s="25"/>
      <c r="I16" s="25"/>
      <c r="J16" s="93"/>
      <c r="K16" s="101"/>
      <c r="L16" s="25"/>
      <c r="M16" s="39"/>
      <c r="N16" s="39"/>
      <c r="O16" s="39"/>
      <c r="P16" s="25"/>
      <c r="Q16" s="25"/>
      <c r="R16" s="25"/>
      <c r="S16" s="25"/>
      <c r="T16" s="25"/>
      <c r="U16" s="25"/>
      <c r="V16" s="25"/>
      <c r="W16" s="25"/>
      <c r="X16" s="22"/>
      <c r="Y16" s="22"/>
      <c r="Z16" s="22"/>
      <c r="AA16" s="22"/>
    </row>
    <row r="17" spans="1:27" ht="15.75" thickBot="1">
      <c r="A17" s="278"/>
      <c r="B17" s="273"/>
      <c r="C17" s="87" t="s">
        <v>3683</v>
      </c>
      <c r="D17" s="88"/>
      <c r="E17" s="88"/>
      <c r="F17" s="87"/>
      <c r="G17" s="88"/>
      <c r="H17" s="88"/>
      <c r="I17" s="88"/>
      <c r="J17" s="96"/>
      <c r="K17" s="104"/>
      <c r="L17" s="25"/>
      <c r="M17" s="39"/>
      <c r="N17" s="39"/>
      <c r="O17" s="39"/>
      <c r="P17" s="25"/>
      <c r="Q17" s="25"/>
      <c r="R17" s="25"/>
      <c r="S17" s="25"/>
      <c r="T17" s="25"/>
      <c r="U17" s="25"/>
      <c r="V17" s="25"/>
      <c r="W17" s="25"/>
      <c r="X17" s="22"/>
      <c r="Y17" s="22"/>
      <c r="Z17" s="22"/>
      <c r="AA17" s="22"/>
    </row>
    <row r="18" spans="1:27" ht="15" customHeight="1">
      <c r="A18" s="276" t="s">
        <v>3730</v>
      </c>
      <c r="B18" s="272" t="s">
        <v>3729</v>
      </c>
      <c r="C18" s="84" t="s">
        <v>3684</v>
      </c>
      <c r="D18" s="85" t="s">
        <v>11</v>
      </c>
      <c r="E18" s="86" t="s">
        <v>5</v>
      </c>
      <c r="F18" s="84" t="s">
        <v>378</v>
      </c>
      <c r="G18" s="86">
        <v>2010</v>
      </c>
      <c r="H18" s="84" t="s">
        <v>7</v>
      </c>
      <c r="I18" s="86" t="s">
        <v>358</v>
      </c>
      <c r="J18" s="92"/>
      <c r="K18" s="100"/>
      <c r="L18" s="41">
        <v>5.0115740740740737E-3</v>
      </c>
      <c r="M18" s="37">
        <v>46107</v>
      </c>
      <c r="N18" s="21">
        <v>748107</v>
      </c>
      <c r="O18" s="21"/>
      <c r="P18" s="21">
        <v>290</v>
      </c>
      <c r="X18" s="22" t="str">
        <f>INDEX(ИАС!P:P,MATCH(F18,ИАС!E:E,0))</f>
        <v>Кандидат в мастера спорта</v>
      </c>
      <c r="Y18" s="22" t="s">
        <v>1988</v>
      </c>
      <c r="Z18" s="22" t="s">
        <v>363</v>
      </c>
      <c r="AA18" s="22" t="s">
        <v>361</v>
      </c>
    </row>
    <row r="19" spans="1:27">
      <c r="A19" s="277"/>
      <c r="B19" s="264"/>
      <c r="C19" s="22" t="s">
        <v>3669</v>
      </c>
      <c r="D19" s="25" t="s">
        <v>11</v>
      </c>
      <c r="E19" s="21" t="s">
        <v>5</v>
      </c>
      <c r="F19" s="22" t="s">
        <v>389</v>
      </c>
      <c r="G19" s="21">
        <v>2010</v>
      </c>
      <c r="H19" s="22" t="s">
        <v>7</v>
      </c>
      <c r="I19" s="22" t="s">
        <v>357</v>
      </c>
      <c r="J19" s="95"/>
      <c r="K19" s="102"/>
      <c r="L19" s="42">
        <v>4.7106481481481478E-3</v>
      </c>
      <c r="M19" s="37" t="s">
        <v>260</v>
      </c>
      <c r="N19" s="21">
        <v>1052090</v>
      </c>
      <c r="O19" s="21"/>
      <c r="P19" s="21">
        <v>295</v>
      </c>
      <c r="X19" s="22" t="s">
        <v>1034</v>
      </c>
      <c r="Y19" s="22" t="s">
        <v>2151</v>
      </c>
      <c r="Z19" s="22" t="s">
        <v>278</v>
      </c>
      <c r="AA19" s="22" t="s">
        <v>47</v>
      </c>
    </row>
    <row r="20" spans="1:27">
      <c r="A20" s="277"/>
      <c r="B20" s="264"/>
      <c r="C20" s="22" t="s">
        <v>3670</v>
      </c>
      <c r="D20" s="25" t="s">
        <v>11</v>
      </c>
      <c r="E20" s="21" t="s">
        <v>5</v>
      </c>
      <c r="F20" s="22" t="s">
        <v>381</v>
      </c>
      <c r="G20" s="21">
        <v>2011</v>
      </c>
      <c r="H20" s="22" t="s">
        <v>7</v>
      </c>
      <c r="I20" s="22" t="s">
        <v>357</v>
      </c>
      <c r="J20" s="95"/>
      <c r="K20" s="102"/>
      <c r="L20" s="43">
        <v>4.9768518518518521E-3</v>
      </c>
      <c r="M20" s="37" t="s">
        <v>255</v>
      </c>
      <c r="N20" s="21">
        <v>1338522</v>
      </c>
      <c r="O20" s="21"/>
      <c r="P20" s="21">
        <v>329</v>
      </c>
      <c r="X20" s="22" t="s">
        <v>1034</v>
      </c>
      <c r="Y20" s="22" t="s">
        <v>2151</v>
      </c>
      <c r="Z20" s="22" t="s">
        <v>248</v>
      </c>
      <c r="AA20" s="22" t="s">
        <v>47</v>
      </c>
    </row>
    <row r="21" spans="1:27">
      <c r="A21" s="277"/>
      <c r="B21" s="264"/>
      <c r="C21" s="22" t="s">
        <v>3671</v>
      </c>
      <c r="D21" s="25" t="s">
        <v>11</v>
      </c>
      <c r="E21" s="21" t="s">
        <v>5</v>
      </c>
      <c r="F21" s="22" t="s">
        <v>388</v>
      </c>
      <c r="G21" s="21">
        <v>2009</v>
      </c>
      <c r="H21" s="22" t="s">
        <v>7</v>
      </c>
      <c r="I21" s="22" t="s">
        <v>3668</v>
      </c>
      <c r="J21" s="95"/>
      <c r="K21" s="102"/>
      <c r="L21" s="42">
        <v>4.6874999999999998E-3</v>
      </c>
      <c r="M21" s="37" t="s">
        <v>92</v>
      </c>
      <c r="N21" s="21">
        <v>2185734</v>
      </c>
      <c r="O21" s="21"/>
      <c r="P21" s="21">
        <v>270</v>
      </c>
      <c r="V21" s="21" t="s">
        <v>3664</v>
      </c>
      <c r="X21" s="22" t="s">
        <v>1034</v>
      </c>
      <c r="Y21" s="22" t="s">
        <v>2773</v>
      </c>
      <c r="Z21" s="22" t="s">
        <v>45</v>
      </c>
      <c r="AA21" s="22" t="s">
        <v>47</v>
      </c>
    </row>
    <row r="22" spans="1:27">
      <c r="A22" s="277"/>
      <c r="B22" s="264"/>
      <c r="C22" s="22" t="s">
        <v>3672</v>
      </c>
      <c r="D22" s="25" t="s">
        <v>11</v>
      </c>
      <c r="E22" s="21" t="s">
        <v>5</v>
      </c>
      <c r="F22" s="22" t="s">
        <v>392</v>
      </c>
      <c r="G22" s="21">
        <v>2011</v>
      </c>
      <c r="H22" s="22" t="s">
        <v>9</v>
      </c>
      <c r="I22" s="22" t="s">
        <v>3668</v>
      </c>
      <c r="J22" s="95"/>
      <c r="K22" s="102"/>
      <c r="L22" s="42">
        <v>4.7997685185185183E-3</v>
      </c>
      <c r="M22" s="37" t="s">
        <v>211</v>
      </c>
      <c r="N22" s="21">
        <v>864523</v>
      </c>
      <c r="O22" s="21" t="s">
        <v>3664</v>
      </c>
      <c r="P22" s="24" t="s">
        <v>47</v>
      </c>
      <c r="X22" s="22" t="s">
        <v>1281</v>
      </c>
      <c r="Y22" s="22" t="s">
        <v>2773</v>
      </c>
      <c r="Z22" s="22" t="s">
        <v>74</v>
      </c>
      <c r="AA22" s="22" t="s">
        <v>47</v>
      </c>
    </row>
    <row r="23" spans="1:27">
      <c r="A23" s="277"/>
      <c r="B23" s="264"/>
      <c r="C23" s="22" t="s">
        <v>3673</v>
      </c>
      <c r="D23" s="25" t="s">
        <v>11</v>
      </c>
      <c r="E23" s="21" t="s">
        <v>5</v>
      </c>
      <c r="F23" s="22" t="s">
        <v>385</v>
      </c>
      <c r="G23" s="21">
        <v>2009</v>
      </c>
      <c r="H23" s="22" t="s">
        <v>7</v>
      </c>
      <c r="I23" s="22" t="s">
        <v>357</v>
      </c>
      <c r="J23" s="95"/>
      <c r="K23" s="102"/>
      <c r="L23" s="42">
        <v>4.6122685185185181E-3</v>
      </c>
      <c r="M23" s="37" t="s">
        <v>279</v>
      </c>
      <c r="N23" s="21">
        <v>973691</v>
      </c>
      <c r="O23" s="21" t="s">
        <v>3664</v>
      </c>
      <c r="P23" s="24" t="s">
        <v>47</v>
      </c>
      <c r="X23" s="22" t="s">
        <v>1034</v>
      </c>
      <c r="Y23" s="22" t="s">
        <v>2151</v>
      </c>
      <c r="Z23" s="22" t="s">
        <v>278</v>
      </c>
      <c r="AA23" s="22" t="s">
        <v>47</v>
      </c>
    </row>
    <row r="24" spans="1:27">
      <c r="A24" s="277"/>
      <c r="B24" s="264"/>
      <c r="C24" s="22" t="s">
        <v>3674</v>
      </c>
      <c r="D24" s="25" t="s">
        <v>11</v>
      </c>
      <c r="E24" s="21" t="s">
        <v>5</v>
      </c>
      <c r="F24" s="22" t="s">
        <v>377</v>
      </c>
      <c r="G24" s="21">
        <v>2011</v>
      </c>
      <c r="H24" s="22" t="s">
        <v>9</v>
      </c>
      <c r="I24" s="22" t="s">
        <v>357</v>
      </c>
      <c r="J24" s="95"/>
      <c r="K24" s="102"/>
      <c r="L24" s="41">
        <v>4.7569444444444447E-3</v>
      </c>
      <c r="M24" s="37" t="s">
        <v>218</v>
      </c>
      <c r="N24" s="21">
        <v>1042904</v>
      </c>
      <c r="O24" s="21" t="s">
        <v>3664</v>
      </c>
      <c r="P24" s="24" t="s">
        <v>47</v>
      </c>
      <c r="X24" s="22" t="str">
        <f>INDEX(ИАС!P:P,MATCH(F24,ИАС!E:E,0))</f>
        <v>1 спортивный разряд</v>
      </c>
      <c r="Y24" s="22" t="s">
        <v>2151</v>
      </c>
      <c r="Z24" s="22" t="s">
        <v>248</v>
      </c>
      <c r="AA24" s="22" t="s">
        <v>47</v>
      </c>
    </row>
    <row r="25" spans="1:27">
      <c r="A25" s="277"/>
      <c r="B25" s="264"/>
      <c r="C25" s="22" t="s">
        <v>3675</v>
      </c>
      <c r="D25" s="25" t="s">
        <v>11</v>
      </c>
      <c r="E25" s="21" t="s">
        <v>5</v>
      </c>
      <c r="F25" s="22" t="s">
        <v>383</v>
      </c>
      <c r="G25" s="21">
        <v>2011</v>
      </c>
      <c r="H25" s="22" t="s">
        <v>7</v>
      </c>
      <c r="I25" s="22" t="s">
        <v>357</v>
      </c>
      <c r="J25" s="95"/>
      <c r="K25" s="102"/>
      <c r="L25" s="42">
        <v>4.4560185185185189E-3</v>
      </c>
      <c r="M25" s="37" t="s">
        <v>297</v>
      </c>
      <c r="N25" s="21">
        <v>858889</v>
      </c>
      <c r="O25" s="21"/>
      <c r="P25" s="21">
        <v>306</v>
      </c>
      <c r="X25" s="22" t="s">
        <v>1034</v>
      </c>
      <c r="Y25" s="22" t="s">
        <v>2151</v>
      </c>
      <c r="Z25" s="22" t="s">
        <v>244</v>
      </c>
      <c r="AA25" s="22" t="s">
        <v>47</v>
      </c>
    </row>
    <row r="26" spans="1:27">
      <c r="A26" s="277"/>
      <c r="B26" s="264"/>
      <c r="C26" s="22" t="s">
        <v>3676</v>
      </c>
      <c r="D26" s="25" t="s">
        <v>11</v>
      </c>
      <c r="E26" s="21" t="s">
        <v>5</v>
      </c>
      <c r="F26" s="22" t="s">
        <v>390</v>
      </c>
      <c r="G26" s="21">
        <v>2010</v>
      </c>
      <c r="H26" s="22" t="s">
        <v>7</v>
      </c>
      <c r="I26" s="22" t="s">
        <v>3668</v>
      </c>
      <c r="J26" s="95"/>
      <c r="K26" s="102"/>
      <c r="L26" s="42">
        <v>4.7453703703703703E-3</v>
      </c>
      <c r="M26" s="37" t="s">
        <v>83</v>
      </c>
      <c r="N26" s="21">
        <v>1062040</v>
      </c>
      <c r="O26" s="21"/>
      <c r="P26" s="21">
        <v>275</v>
      </c>
      <c r="X26" s="22" t="s">
        <v>1034</v>
      </c>
      <c r="Y26" s="22" t="s">
        <v>2773</v>
      </c>
      <c r="Z26" s="22" t="s">
        <v>56</v>
      </c>
      <c r="AA26" s="22" t="s">
        <v>47</v>
      </c>
    </row>
    <row r="27" spans="1:27">
      <c r="A27" s="277"/>
      <c r="B27" s="264"/>
      <c r="C27" s="22" t="s">
        <v>3677</v>
      </c>
      <c r="D27" s="25" t="s">
        <v>11</v>
      </c>
      <c r="E27" s="21" t="s">
        <v>5</v>
      </c>
      <c r="F27" s="22" t="s">
        <v>560</v>
      </c>
      <c r="G27" s="21">
        <v>2011</v>
      </c>
      <c r="H27" s="22" t="s">
        <v>7</v>
      </c>
      <c r="I27" s="22" t="s">
        <v>357</v>
      </c>
      <c r="J27" s="95"/>
      <c r="K27" s="102"/>
      <c r="L27" s="42">
        <v>4.340277777777778E-3</v>
      </c>
      <c r="M27" s="37" t="s">
        <v>297</v>
      </c>
      <c r="N27" s="21">
        <v>858872</v>
      </c>
      <c r="O27" s="21"/>
      <c r="P27" s="21">
        <v>265</v>
      </c>
      <c r="X27" s="22" t="s">
        <v>1034</v>
      </c>
      <c r="Y27" s="22" t="s">
        <v>2151</v>
      </c>
      <c r="Z27" s="22" t="s">
        <v>244</v>
      </c>
      <c r="AA27" s="22" t="s">
        <v>47</v>
      </c>
    </row>
    <row r="28" spans="1:27">
      <c r="A28" s="277"/>
      <c r="B28" s="264"/>
      <c r="C28" s="22" t="s">
        <v>3678</v>
      </c>
      <c r="D28" s="25" t="s">
        <v>11</v>
      </c>
      <c r="E28" s="21" t="s">
        <v>5</v>
      </c>
      <c r="F28" s="22" t="s">
        <v>386</v>
      </c>
      <c r="G28" s="21">
        <v>2010</v>
      </c>
      <c r="H28" s="22" t="s">
        <v>7</v>
      </c>
      <c r="I28" s="22" t="s">
        <v>3668</v>
      </c>
      <c r="J28" s="95"/>
      <c r="K28" s="102"/>
      <c r="L28" s="42">
        <v>4.6296296296296302E-3</v>
      </c>
      <c r="M28" s="37" t="s">
        <v>107</v>
      </c>
      <c r="N28" s="21">
        <v>1940590</v>
      </c>
      <c r="O28" s="21"/>
      <c r="P28" s="21">
        <v>254</v>
      </c>
      <c r="X28" s="22" t="s">
        <v>1034</v>
      </c>
      <c r="Y28" s="22" t="s">
        <v>2773</v>
      </c>
      <c r="Z28" s="22" t="s">
        <v>74</v>
      </c>
      <c r="AA28" s="22" t="s">
        <v>47</v>
      </c>
    </row>
    <row r="29" spans="1:27">
      <c r="A29" s="277"/>
      <c r="B29" s="264"/>
      <c r="C29" s="22" t="s">
        <v>3679</v>
      </c>
      <c r="D29" s="25" t="s">
        <v>11</v>
      </c>
      <c r="E29" s="21" t="s">
        <v>5</v>
      </c>
      <c r="F29" s="22" t="s">
        <v>382</v>
      </c>
      <c r="G29" s="21">
        <v>2011</v>
      </c>
      <c r="H29" s="22" t="s">
        <v>7</v>
      </c>
      <c r="I29" s="22" t="s">
        <v>357</v>
      </c>
      <c r="J29" s="95"/>
      <c r="K29" s="102"/>
      <c r="L29" s="42">
        <v>4.3981481481481484E-3</v>
      </c>
      <c r="M29" s="37" t="s">
        <v>260</v>
      </c>
      <c r="N29" s="21">
        <v>932959</v>
      </c>
      <c r="O29" s="21"/>
      <c r="P29" s="21">
        <v>315</v>
      </c>
      <c r="X29" s="22" t="s">
        <v>1034</v>
      </c>
      <c r="Y29" s="22" t="s">
        <v>2151</v>
      </c>
      <c r="Z29" s="22" t="s">
        <v>244</v>
      </c>
      <c r="AA29" s="22" t="s">
        <v>47</v>
      </c>
    </row>
    <row r="30" spans="1:27">
      <c r="A30" s="277"/>
      <c r="B30" s="264"/>
      <c r="C30" s="22" t="s">
        <v>3680</v>
      </c>
      <c r="D30" s="25" t="s">
        <v>11</v>
      </c>
      <c r="E30" s="21" t="s">
        <v>5</v>
      </c>
      <c r="F30" s="22" t="s">
        <v>379</v>
      </c>
      <c r="G30" s="21">
        <v>2011</v>
      </c>
      <c r="H30" s="22" t="s">
        <v>7</v>
      </c>
      <c r="I30" s="22" t="s">
        <v>3668</v>
      </c>
      <c r="J30" s="95"/>
      <c r="K30" s="102"/>
      <c r="L30" s="42">
        <v>4.8738425925925928E-3</v>
      </c>
      <c r="M30" s="37" t="s">
        <v>109</v>
      </c>
      <c r="N30" s="21">
        <v>891722</v>
      </c>
      <c r="O30" s="21"/>
      <c r="P30" s="21">
        <v>256</v>
      </c>
      <c r="V30" s="21" t="s">
        <v>3664</v>
      </c>
      <c r="X30" s="22" t="s">
        <v>1034</v>
      </c>
      <c r="Y30" s="22" t="s">
        <v>2773</v>
      </c>
      <c r="Z30" s="22" t="s">
        <v>45</v>
      </c>
      <c r="AA30" s="22" t="s">
        <v>47</v>
      </c>
    </row>
    <row r="31" spans="1:27">
      <c r="A31" s="277"/>
      <c r="B31" s="264"/>
      <c r="C31" s="22" t="s">
        <v>3681</v>
      </c>
      <c r="D31" s="25" t="s">
        <v>11</v>
      </c>
      <c r="E31" s="21" t="s">
        <v>5</v>
      </c>
      <c r="F31" s="22" t="s">
        <v>387</v>
      </c>
      <c r="G31" s="21">
        <v>2009</v>
      </c>
      <c r="H31" s="22" t="s">
        <v>7</v>
      </c>
      <c r="I31" s="22" t="s">
        <v>357</v>
      </c>
      <c r="J31" s="95"/>
      <c r="K31" s="102"/>
      <c r="L31" s="42">
        <v>4.6874999999999998E-3</v>
      </c>
      <c r="M31" s="37" t="s">
        <v>290</v>
      </c>
      <c r="N31" s="21">
        <v>1186899</v>
      </c>
      <c r="O31" s="21"/>
      <c r="P31" s="21">
        <v>259</v>
      </c>
      <c r="X31" s="22" t="s">
        <v>1034</v>
      </c>
      <c r="Y31" s="22" t="s">
        <v>2151</v>
      </c>
      <c r="Z31" s="22" t="s">
        <v>278</v>
      </c>
      <c r="AA31" s="22" t="s">
        <v>47</v>
      </c>
    </row>
    <row r="32" spans="1:27">
      <c r="A32" s="277"/>
      <c r="B32" s="264"/>
      <c r="C32" s="22" t="s">
        <v>3682</v>
      </c>
      <c r="D32" s="25" t="s">
        <v>11</v>
      </c>
      <c r="E32" s="21" t="s">
        <v>5</v>
      </c>
      <c r="F32" s="22" t="s">
        <v>376</v>
      </c>
      <c r="G32" s="21">
        <v>2010</v>
      </c>
      <c r="H32" s="22" t="s">
        <v>9</v>
      </c>
      <c r="I32" s="21" t="s">
        <v>358</v>
      </c>
      <c r="J32" s="94"/>
      <c r="K32" s="102"/>
      <c r="L32" s="40">
        <v>5.9421296296296297E-3</v>
      </c>
      <c r="M32" s="37">
        <v>46106</v>
      </c>
      <c r="N32" s="21">
        <v>1334876</v>
      </c>
      <c r="O32" s="21"/>
      <c r="P32" s="21">
        <v>276</v>
      </c>
      <c r="X32" s="22" t="str">
        <f>INDEX(ИАС!P:P,MATCH(F32,ИАС!E:E,0))</f>
        <v>1 спортивный разряд</v>
      </c>
      <c r="Y32" s="22" t="s">
        <v>1988</v>
      </c>
      <c r="Z32" s="22" t="s">
        <v>361</v>
      </c>
      <c r="AA32" s="22" t="s">
        <v>362</v>
      </c>
    </row>
    <row r="33" spans="1:27" ht="15.75" thickBot="1">
      <c r="A33" s="278"/>
      <c r="B33" s="273"/>
      <c r="C33" s="87" t="s">
        <v>3683</v>
      </c>
      <c r="D33" s="88" t="s">
        <v>11</v>
      </c>
      <c r="E33" s="89" t="s">
        <v>5</v>
      </c>
      <c r="F33" s="87" t="s">
        <v>375</v>
      </c>
      <c r="G33" s="89">
        <v>2010</v>
      </c>
      <c r="H33" s="87" t="s">
        <v>9</v>
      </c>
      <c r="I33" s="89" t="s">
        <v>3668</v>
      </c>
      <c r="J33" s="99"/>
      <c r="K33" s="107"/>
      <c r="L33" s="40">
        <v>5.7025462962962958E-3</v>
      </c>
      <c r="M33" s="37" t="s">
        <v>125</v>
      </c>
      <c r="N33" s="21">
        <v>2426494</v>
      </c>
      <c r="O33" s="21"/>
      <c r="P33" s="21">
        <v>260</v>
      </c>
      <c r="V33" s="21" t="s">
        <v>3664</v>
      </c>
      <c r="X33" s="22" t="str">
        <f>INDEX(ИАС!P:P,MATCH(F33,ИАС!E:E,0))</f>
        <v>1 спортивный разряд</v>
      </c>
      <c r="Y33" s="22" t="s">
        <v>2773</v>
      </c>
      <c r="Z33" s="22" t="s">
        <v>45</v>
      </c>
      <c r="AA33" s="22" t="s">
        <v>47</v>
      </c>
    </row>
    <row r="34" spans="1:27" ht="15" customHeight="1">
      <c r="A34" s="276" t="s">
        <v>3731</v>
      </c>
      <c r="B34" s="272" t="s">
        <v>3732</v>
      </c>
      <c r="C34" s="90" t="s">
        <v>3684</v>
      </c>
      <c r="D34" s="84"/>
      <c r="E34" s="84"/>
      <c r="F34" s="84"/>
      <c r="G34" s="84"/>
      <c r="H34" s="84"/>
      <c r="I34" s="84"/>
      <c r="J34" s="97"/>
      <c r="K34" s="105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</row>
    <row r="35" spans="1:27">
      <c r="A35" s="277"/>
      <c r="B35" s="264"/>
      <c r="C35" s="50" t="s">
        <v>3669</v>
      </c>
      <c r="D35" s="22"/>
      <c r="E35" s="22"/>
      <c r="F35" s="22"/>
      <c r="G35" s="22"/>
      <c r="H35" s="22"/>
      <c r="I35" s="22"/>
      <c r="J35" s="95"/>
      <c r="K35" s="103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</row>
    <row r="36" spans="1:27" s="126" customFormat="1">
      <c r="A36" s="277"/>
      <c r="B36" s="264"/>
      <c r="C36" s="125" t="s">
        <v>3670</v>
      </c>
      <c r="D36" s="23" t="s">
        <v>16</v>
      </c>
      <c r="E36" s="23" t="s">
        <v>17</v>
      </c>
      <c r="F36" s="126" t="s">
        <v>411</v>
      </c>
      <c r="G36" s="23">
        <v>2012</v>
      </c>
      <c r="H36" s="126" t="s">
        <v>6</v>
      </c>
      <c r="I36" s="126" t="s">
        <v>3771</v>
      </c>
      <c r="J36" s="127"/>
      <c r="K36" s="128"/>
      <c r="L36" s="129" t="s">
        <v>10</v>
      </c>
      <c r="N36" s="130"/>
      <c r="O36" s="130"/>
      <c r="P36" s="130"/>
      <c r="Q36" s="23"/>
      <c r="R36" s="23"/>
      <c r="S36" s="23"/>
      <c r="T36" s="23"/>
      <c r="U36" s="23"/>
      <c r="V36" s="23"/>
      <c r="W36" s="23"/>
      <c r="X36" s="130"/>
      <c r="Y36" s="130"/>
      <c r="Z36" s="130"/>
      <c r="AA36" s="130"/>
    </row>
    <row r="37" spans="1:27">
      <c r="A37" s="277"/>
      <c r="B37" s="264"/>
      <c r="C37" s="50" t="s">
        <v>3671</v>
      </c>
      <c r="D37" s="21" t="s">
        <v>16</v>
      </c>
      <c r="E37" s="21" t="s">
        <v>17</v>
      </c>
      <c r="F37" s="22" t="s">
        <v>415</v>
      </c>
      <c r="G37" s="21">
        <v>2013</v>
      </c>
      <c r="H37" s="22" t="s">
        <v>8</v>
      </c>
      <c r="I37" s="22" t="s">
        <v>3668</v>
      </c>
      <c r="J37" s="95"/>
      <c r="K37" s="103"/>
      <c r="L37" s="42">
        <v>5.5555555555555558E-3</v>
      </c>
      <c r="M37" s="22" t="s">
        <v>3692</v>
      </c>
      <c r="N37" s="21">
        <v>2248867</v>
      </c>
      <c r="O37" s="21" t="s">
        <v>3664</v>
      </c>
      <c r="P37" s="24"/>
      <c r="Q37" s="24"/>
      <c r="R37" s="24"/>
      <c r="S37" s="24"/>
      <c r="T37" s="24"/>
      <c r="U37" s="24"/>
      <c r="V37" s="24"/>
      <c r="W37" s="24"/>
      <c r="X37" s="22" t="s">
        <v>1002</v>
      </c>
      <c r="Y37" s="22" t="s">
        <v>2773</v>
      </c>
      <c r="Z37" s="22" t="s">
        <v>91</v>
      </c>
      <c r="AA37" s="22" t="s">
        <v>47</v>
      </c>
    </row>
    <row r="38" spans="1:27">
      <c r="A38" s="277"/>
      <c r="B38" s="264"/>
      <c r="C38" s="50" t="s">
        <v>3672</v>
      </c>
      <c r="D38" s="21" t="s">
        <v>16</v>
      </c>
      <c r="E38" s="21" t="s">
        <v>17</v>
      </c>
      <c r="F38" s="22" t="s">
        <v>419</v>
      </c>
      <c r="G38" s="21">
        <v>2013</v>
      </c>
      <c r="H38" s="22" t="s">
        <v>8</v>
      </c>
      <c r="I38" s="22" t="s">
        <v>3668</v>
      </c>
      <c r="J38" s="95"/>
      <c r="K38" s="103"/>
      <c r="L38" s="42">
        <v>5.3599537037037036E-3</v>
      </c>
      <c r="M38" s="37" t="s">
        <v>182</v>
      </c>
      <c r="N38" s="21">
        <v>1208477</v>
      </c>
      <c r="O38" s="24"/>
      <c r="P38" s="24" t="s">
        <v>47</v>
      </c>
      <c r="X38" s="22" t="s">
        <v>1002</v>
      </c>
      <c r="Y38" s="22" t="s">
        <v>2773</v>
      </c>
      <c r="Z38" s="22" t="s">
        <v>74</v>
      </c>
      <c r="AA38" s="23" t="s">
        <v>47</v>
      </c>
    </row>
    <row r="39" spans="1:27">
      <c r="A39" s="277"/>
      <c r="B39" s="264"/>
      <c r="C39" s="50" t="s">
        <v>3673</v>
      </c>
      <c r="D39" s="21" t="s">
        <v>16</v>
      </c>
      <c r="E39" s="21" t="s">
        <v>17</v>
      </c>
      <c r="F39" s="22" t="s">
        <v>414</v>
      </c>
      <c r="G39" s="21">
        <v>2013</v>
      </c>
      <c r="H39" s="22" t="s">
        <v>6</v>
      </c>
      <c r="I39" s="22" t="s">
        <v>358</v>
      </c>
      <c r="J39" s="95"/>
      <c r="K39" s="103"/>
      <c r="L39" s="42">
        <v>5.6712962962962958E-3</v>
      </c>
      <c r="M39" s="45"/>
      <c r="N39" s="21">
        <v>1397120</v>
      </c>
      <c r="O39" s="21"/>
      <c r="P39" s="24"/>
      <c r="X39" s="44" t="s">
        <v>3687</v>
      </c>
      <c r="Y39" s="22" t="s">
        <v>1988</v>
      </c>
      <c r="Z39" s="22" t="s">
        <v>364</v>
      </c>
      <c r="AA39" s="22" t="s">
        <v>361</v>
      </c>
    </row>
    <row r="40" spans="1:27">
      <c r="A40" s="277"/>
      <c r="B40" s="264"/>
      <c r="C40" s="50" t="s">
        <v>3674</v>
      </c>
      <c r="D40" s="21" t="s">
        <v>16</v>
      </c>
      <c r="E40" s="21" t="s">
        <v>17</v>
      </c>
      <c r="F40" s="22" t="s">
        <v>421</v>
      </c>
      <c r="G40" s="21">
        <v>2012</v>
      </c>
      <c r="H40" s="22" t="s">
        <v>9</v>
      </c>
      <c r="I40" s="22" t="s">
        <v>357</v>
      </c>
      <c r="J40" s="95"/>
      <c r="K40" s="103"/>
      <c r="L40" s="42">
        <v>5.0810185185185186E-3</v>
      </c>
      <c r="M40" s="37" t="s">
        <v>276</v>
      </c>
      <c r="N40" s="21">
        <v>1702539</v>
      </c>
      <c r="O40" s="21" t="s">
        <v>3664</v>
      </c>
      <c r="P40" s="24" t="s">
        <v>47</v>
      </c>
      <c r="X40" s="22" t="s">
        <v>1281</v>
      </c>
      <c r="Y40" s="22" t="s">
        <v>2151</v>
      </c>
      <c r="Z40" s="22" t="s">
        <v>244</v>
      </c>
      <c r="AA40" s="22" t="s">
        <v>47</v>
      </c>
    </row>
    <row r="41" spans="1:27">
      <c r="A41" s="277"/>
      <c r="B41" s="264"/>
      <c r="C41" s="50" t="s">
        <v>3675</v>
      </c>
      <c r="D41" s="21" t="s">
        <v>16</v>
      </c>
      <c r="E41" s="21" t="s">
        <v>17</v>
      </c>
      <c r="F41" s="22" t="s">
        <v>417</v>
      </c>
      <c r="G41" s="21">
        <v>2012</v>
      </c>
      <c r="H41" s="22" t="s">
        <v>8</v>
      </c>
      <c r="I41" s="22" t="s">
        <v>358</v>
      </c>
      <c r="J41" s="95"/>
      <c r="K41" s="103"/>
      <c r="L41" s="42">
        <v>5.4398148148148149E-3</v>
      </c>
      <c r="M41" s="37">
        <v>46433</v>
      </c>
      <c r="N41" s="21">
        <v>2364841</v>
      </c>
      <c r="O41" s="21" t="s">
        <v>3664</v>
      </c>
      <c r="P41" s="24"/>
      <c r="Q41" s="21" t="s">
        <v>3664</v>
      </c>
      <c r="R41" s="24"/>
      <c r="S41" s="24"/>
      <c r="T41" s="24"/>
      <c r="U41" s="21" t="s">
        <v>3664</v>
      </c>
      <c r="V41" s="21" t="s">
        <v>3664</v>
      </c>
      <c r="W41" s="24"/>
      <c r="X41" s="22" t="s">
        <v>1002</v>
      </c>
      <c r="Y41" s="22" t="s">
        <v>1988</v>
      </c>
      <c r="Z41" s="22" t="s">
        <v>363</v>
      </c>
      <c r="AA41" s="22" t="s">
        <v>3665</v>
      </c>
    </row>
    <row r="42" spans="1:27">
      <c r="A42" s="277"/>
      <c r="B42" s="264"/>
      <c r="C42" s="50" t="s">
        <v>3676</v>
      </c>
      <c r="D42" s="21" t="s">
        <v>16</v>
      </c>
      <c r="E42" s="21" t="s">
        <v>17</v>
      </c>
      <c r="F42" s="22" t="s">
        <v>422</v>
      </c>
      <c r="G42" s="21">
        <v>2012</v>
      </c>
      <c r="H42" s="22" t="s">
        <v>8</v>
      </c>
      <c r="I42" s="22" t="s">
        <v>3668</v>
      </c>
      <c r="J42" s="95"/>
      <c r="K42" s="103"/>
      <c r="L42" s="42">
        <v>5.0347222222222225E-3</v>
      </c>
      <c r="M42" s="37" t="s">
        <v>140</v>
      </c>
      <c r="N42" s="21">
        <v>1006561</v>
      </c>
      <c r="O42" s="21" t="s">
        <v>3664</v>
      </c>
      <c r="P42" s="24" t="s">
        <v>47</v>
      </c>
      <c r="Q42" s="24"/>
      <c r="R42" s="24"/>
      <c r="S42" s="24"/>
      <c r="T42" s="24"/>
      <c r="U42" s="24"/>
      <c r="V42" s="24"/>
      <c r="W42" s="24"/>
      <c r="X42" s="22" t="s">
        <v>1002</v>
      </c>
      <c r="Y42" s="22" t="s">
        <v>2773</v>
      </c>
      <c r="Z42" s="22" t="s">
        <v>52</v>
      </c>
      <c r="AA42" s="22" t="s">
        <v>47</v>
      </c>
    </row>
    <row r="43" spans="1:27">
      <c r="A43" s="277"/>
      <c r="B43" s="264"/>
      <c r="C43" s="50" t="s">
        <v>3677</v>
      </c>
      <c r="D43" s="21" t="s">
        <v>16</v>
      </c>
      <c r="E43" s="21" t="s">
        <v>17</v>
      </c>
      <c r="F43" s="22" t="s">
        <v>416</v>
      </c>
      <c r="G43" s="21">
        <v>2012</v>
      </c>
      <c r="H43" s="22" t="s">
        <v>19</v>
      </c>
      <c r="I43" s="22" t="s">
        <v>358</v>
      </c>
      <c r="J43" s="95"/>
      <c r="K43" s="103"/>
      <c r="L43" s="42">
        <v>5.4398148148148149E-3</v>
      </c>
      <c r="M43" s="37">
        <v>46311</v>
      </c>
      <c r="N43" s="21">
        <v>1190110</v>
      </c>
      <c r="O43" s="21"/>
      <c r="P43" s="24" t="s">
        <v>47</v>
      </c>
      <c r="X43" s="22" t="s">
        <v>1116</v>
      </c>
      <c r="Y43" s="24" t="s">
        <v>1988</v>
      </c>
      <c r="Z43" s="24"/>
      <c r="AA43" s="24" t="s">
        <v>47</v>
      </c>
    </row>
    <row r="44" spans="1:27">
      <c r="A44" s="277"/>
      <c r="B44" s="264"/>
      <c r="C44" s="50" t="s">
        <v>3678</v>
      </c>
      <c r="D44" s="21" t="s">
        <v>16</v>
      </c>
      <c r="E44" s="21" t="s">
        <v>17</v>
      </c>
      <c r="F44" s="22" t="s">
        <v>420</v>
      </c>
      <c r="G44" s="21">
        <v>2012</v>
      </c>
      <c r="H44" s="22" t="s">
        <v>8</v>
      </c>
      <c r="I44" s="22" t="s">
        <v>3668</v>
      </c>
      <c r="J44" s="95"/>
      <c r="K44" s="103"/>
      <c r="L44" s="42">
        <v>5.0925925925925921E-3</v>
      </c>
      <c r="M44" s="37" t="s">
        <v>109</v>
      </c>
      <c r="N44" s="21">
        <v>1647653</v>
      </c>
      <c r="O44" s="21" t="s">
        <v>3664</v>
      </c>
      <c r="P44" s="24" t="s">
        <v>47</v>
      </c>
      <c r="X44" s="22" t="s">
        <v>1002</v>
      </c>
      <c r="Y44" s="22" t="s">
        <v>2773</v>
      </c>
      <c r="Z44" s="22" t="s">
        <v>74</v>
      </c>
      <c r="AA44" s="22" t="s">
        <v>47</v>
      </c>
    </row>
    <row r="45" spans="1:27">
      <c r="A45" s="277"/>
      <c r="B45" s="264"/>
      <c r="C45" s="50" t="s">
        <v>3679</v>
      </c>
      <c r="D45" s="21" t="s">
        <v>16</v>
      </c>
      <c r="E45" s="21" t="s">
        <v>17</v>
      </c>
      <c r="F45" s="22" t="s">
        <v>418</v>
      </c>
      <c r="G45" s="21">
        <v>2012</v>
      </c>
      <c r="H45" s="22" t="s">
        <v>9</v>
      </c>
      <c r="I45" s="22" t="s">
        <v>358</v>
      </c>
      <c r="J45" s="95"/>
      <c r="K45" s="103"/>
      <c r="L45" s="42">
        <v>5.3819444444444453E-3</v>
      </c>
      <c r="M45" s="37">
        <v>46379</v>
      </c>
      <c r="N45" s="21">
        <v>1190073</v>
      </c>
      <c r="O45" s="21"/>
      <c r="P45" s="21">
        <v>322</v>
      </c>
      <c r="V45" s="21" t="s">
        <v>3664</v>
      </c>
      <c r="X45" s="22" t="s">
        <v>1281</v>
      </c>
      <c r="Y45" s="22" t="s">
        <v>1988</v>
      </c>
      <c r="Z45" s="22" t="s">
        <v>364</v>
      </c>
      <c r="AA45" s="22" t="s">
        <v>361</v>
      </c>
    </row>
    <row r="46" spans="1:27">
      <c r="A46" s="277"/>
      <c r="B46" s="264"/>
      <c r="C46" s="50" t="s">
        <v>3680</v>
      </c>
      <c r="D46" s="21" t="s">
        <v>16</v>
      </c>
      <c r="E46" s="21" t="s">
        <v>17</v>
      </c>
      <c r="F46" s="22" t="s">
        <v>413</v>
      </c>
      <c r="G46" s="21">
        <v>2013</v>
      </c>
      <c r="H46" s="22" t="s">
        <v>8</v>
      </c>
      <c r="I46" s="22" t="s">
        <v>358</v>
      </c>
      <c r="J46" s="95"/>
      <c r="K46" s="103"/>
      <c r="L46" s="42">
        <v>5.6712962962962958E-3</v>
      </c>
      <c r="M46" s="37">
        <v>46164</v>
      </c>
      <c r="N46" s="21">
        <v>1299110</v>
      </c>
      <c r="O46" s="24"/>
      <c r="P46" s="24"/>
      <c r="X46" s="22" t="s">
        <v>1002</v>
      </c>
      <c r="Y46" s="22" t="s">
        <v>1988</v>
      </c>
      <c r="Z46" s="22" t="s">
        <v>364</v>
      </c>
      <c r="AA46" s="22" t="s">
        <v>361</v>
      </c>
    </row>
    <row r="47" spans="1:27">
      <c r="A47" s="277"/>
      <c r="B47" s="264"/>
      <c r="C47" s="50" t="s">
        <v>3681</v>
      </c>
      <c r="D47" s="21" t="s">
        <v>16</v>
      </c>
      <c r="E47" s="21" t="s">
        <v>17</v>
      </c>
      <c r="F47" s="22" t="s">
        <v>412</v>
      </c>
      <c r="G47" s="21">
        <v>2012</v>
      </c>
      <c r="H47" s="22" t="s">
        <v>19</v>
      </c>
      <c r="I47" s="22" t="s">
        <v>357</v>
      </c>
      <c r="J47" s="95"/>
      <c r="K47" s="103"/>
      <c r="L47" s="42">
        <v>6.0995370370370361E-3</v>
      </c>
      <c r="M47" s="37" t="s">
        <v>312</v>
      </c>
      <c r="N47" s="21">
        <v>1405497</v>
      </c>
      <c r="O47" s="21" t="s">
        <v>3664</v>
      </c>
      <c r="P47" s="24" t="s">
        <v>47</v>
      </c>
      <c r="X47" s="22" t="s">
        <v>1116</v>
      </c>
      <c r="Y47" s="22" t="s">
        <v>2151</v>
      </c>
      <c r="Z47" s="22" t="s">
        <v>248</v>
      </c>
      <c r="AA47" s="22" t="s">
        <v>47</v>
      </c>
    </row>
    <row r="48" spans="1:27">
      <c r="A48" s="277"/>
      <c r="B48" s="264"/>
      <c r="C48" s="50" t="s">
        <v>3682</v>
      </c>
      <c r="D48" s="22"/>
      <c r="E48" s="22"/>
      <c r="F48" s="22"/>
      <c r="G48" s="22"/>
      <c r="H48" s="22"/>
      <c r="I48" s="22"/>
      <c r="J48" s="95"/>
      <c r="K48" s="103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</row>
    <row r="49" spans="1:27" ht="15.75" thickBot="1">
      <c r="A49" s="278"/>
      <c r="B49" s="273"/>
      <c r="C49" s="91" t="s">
        <v>3683</v>
      </c>
      <c r="D49" s="87"/>
      <c r="E49" s="87"/>
      <c r="F49" s="87"/>
      <c r="G49" s="87"/>
      <c r="H49" s="87"/>
      <c r="I49" s="87"/>
      <c r="J49" s="98"/>
      <c r="K49" s="106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</row>
    <row r="50" spans="1:27" ht="15" customHeight="1">
      <c r="A50" s="276" t="s">
        <v>3734</v>
      </c>
      <c r="B50" s="272" t="s">
        <v>3733</v>
      </c>
      <c r="C50" s="90" t="s">
        <v>3684</v>
      </c>
      <c r="D50" s="84"/>
      <c r="E50" s="84"/>
      <c r="F50" s="84"/>
      <c r="G50" s="84"/>
      <c r="H50" s="84"/>
      <c r="I50" s="84"/>
      <c r="J50" s="97"/>
      <c r="K50" s="105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</row>
    <row r="51" spans="1:27">
      <c r="A51" s="277"/>
      <c r="B51" s="264"/>
      <c r="C51" s="50" t="s">
        <v>3669</v>
      </c>
      <c r="D51" s="21" t="s">
        <v>16</v>
      </c>
      <c r="E51" s="21" t="s">
        <v>17</v>
      </c>
      <c r="F51" s="22" t="s">
        <v>423</v>
      </c>
      <c r="G51" s="21">
        <v>2012</v>
      </c>
      <c r="H51" s="22" t="s">
        <v>9</v>
      </c>
      <c r="I51" s="22" t="s">
        <v>358</v>
      </c>
      <c r="J51" s="95"/>
      <c r="K51" s="103"/>
      <c r="L51" s="42">
        <v>4.9189814814814816E-3</v>
      </c>
      <c r="M51" s="37">
        <v>46308</v>
      </c>
      <c r="N51" s="21">
        <v>1595482</v>
      </c>
      <c r="O51" s="21" t="s">
        <v>3664</v>
      </c>
      <c r="P51" s="24"/>
      <c r="X51" s="22" t="s">
        <v>1281</v>
      </c>
      <c r="Y51" s="22" t="s">
        <v>1988</v>
      </c>
      <c r="Z51" s="22" t="s">
        <v>363</v>
      </c>
      <c r="AA51" s="22" t="s">
        <v>3665</v>
      </c>
    </row>
    <row r="52" spans="1:27">
      <c r="A52" s="277"/>
      <c r="B52" s="264"/>
      <c r="C52" s="50" t="s">
        <v>3670</v>
      </c>
      <c r="D52" s="21" t="s">
        <v>16</v>
      </c>
      <c r="E52" s="21" t="s">
        <v>17</v>
      </c>
      <c r="F52" s="22" t="s">
        <v>425</v>
      </c>
      <c r="G52" s="21">
        <v>2013</v>
      </c>
      <c r="H52" s="22" t="s">
        <v>9</v>
      </c>
      <c r="I52" s="22" t="s">
        <v>3668</v>
      </c>
      <c r="J52" s="95"/>
      <c r="K52" s="103"/>
      <c r="L52" s="42">
        <v>4.8611111111111112E-3</v>
      </c>
      <c r="M52" s="37" t="s">
        <v>103</v>
      </c>
      <c r="N52" s="21">
        <v>1595480</v>
      </c>
      <c r="O52" s="21"/>
      <c r="P52" s="21">
        <v>252</v>
      </c>
      <c r="Q52" s="24"/>
      <c r="R52" s="24"/>
      <c r="S52" s="24"/>
      <c r="T52" s="24"/>
      <c r="U52" s="24"/>
      <c r="V52" s="21" t="s">
        <v>3664</v>
      </c>
      <c r="W52" s="24"/>
      <c r="X52" s="22" t="s">
        <v>1281</v>
      </c>
      <c r="Y52" s="22" t="s">
        <v>2773</v>
      </c>
      <c r="Z52" s="22" t="s">
        <v>91</v>
      </c>
      <c r="AA52" s="22" t="s">
        <v>47</v>
      </c>
    </row>
    <row r="53" spans="1:27">
      <c r="A53" s="277"/>
      <c r="B53" s="264"/>
      <c r="C53" s="50" t="s">
        <v>3671</v>
      </c>
      <c r="D53" s="21" t="s">
        <v>16</v>
      </c>
      <c r="E53" s="21" t="s">
        <v>17</v>
      </c>
      <c r="F53" s="22" t="s">
        <v>432</v>
      </c>
      <c r="G53" s="21">
        <v>2012</v>
      </c>
      <c r="H53" s="22" t="s">
        <v>9</v>
      </c>
      <c r="I53" s="22" t="s">
        <v>357</v>
      </c>
      <c r="J53" s="95"/>
      <c r="K53" s="103"/>
      <c r="L53" s="42">
        <v>4.3981481481481484E-3</v>
      </c>
      <c r="M53" s="37" t="s">
        <v>211</v>
      </c>
      <c r="N53" s="21">
        <v>1036724</v>
      </c>
      <c r="O53" s="21" t="s">
        <v>3664</v>
      </c>
      <c r="P53" s="24" t="s">
        <v>47</v>
      </c>
      <c r="X53" s="22" t="s">
        <v>1281</v>
      </c>
      <c r="Y53" s="22" t="s">
        <v>2151</v>
      </c>
      <c r="Z53" s="22" t="s">
        <v>244</v>
      </c>
      <c r="AA53" s="22" t="s">
        <v>47</v>
      </c>
    </row>
    <row r="54" spans="1:27">
      <c r="A54" s="277"/>
      <c r="B54" s="264"/>
      <c r="C54" s="50" t="s">
        <v>3672</v>
      </c>
      <c r="D54" s="21" t="s">
        <v>16</v>
      </c>
      <c r="E54" s="21" t="s">
        <v>17</v>
      </c>
      <c r="F54" s="22" t="s">
        <v>428</v>
      </c>
      <c r="G54" s="21">
        <v>2013</v>
      </c>
      <c r="H54" s="22" t="s">
        <v>9</v>
      </c>
      <c r="I54" s="22" t="s">
        <v>3668</v>
      </c>
      <c r="J54" s="95"/>
      <c r="K54" s="103"/>
      <c r="L54" s="42">
        <v>4.7106481481481478E-3</v>
      </c>
      <c r="M54" s="37" t="s">
        <v>193</v>
      </c>
      <c r="N54" s="21">
        <v>1930304</v>
      </c>
      <c r="O54" s="21"/>
      <c r="P54" s="21">
        <v>298</v>
      </c>
      <c r="Q54" s="24"/>
      <c r="R54" s="24"/>
      <c r="S54" s="24"/>
      <c r="T54" s="24"/>
      <c r="U54" s="24"/>
      <c r="V54" s="21" t="s">
        <v>3664</v>
      </c>
      <c r="W54" s="24"/>
      <c r="X54" s="22" t="s">
        <v>1281</v>
      </c>
      <c r="Y54" s="22" t="s">
        <v>2773</v>
      </c>
      <c r="Z54" s="22" t="s">
        <v>52</v>
      </c>
      <c r="AA54" s="22" t="s">
        <v>47</v>
      </c>
    </row>
    <row r="55" spans="1:27">
      <c r="A55" s="277"/>
      <c r="B55" s="264"/>
      <c r="C55" s="50" t="s">
        <v>3673</v>
      </c>
      <c r="D55" s="21" t="s">
        <v>16</v>
      </c>
      <c r="E55" s="21" t="s">
        <v>17</v>
      </c>
      <c r="F55" s="22" t="s">
        <v>433</v>
      </c>
      <c r="G55" s="21">
        <v>2013</v>
      </c>
      <c r="H55" s="22" t="s">
        <v>9</v>
      </c>
      <c r="I55" s="22" t="s">
        <v>357</v>
      </c>
      <c r="J55" s="95"/>
      <c r="K55" s="103"/>
      <c r="L55" s="42">
        <v>4.2824074074074075E-3</v>
      </c>
      <c r="M55" s="37" t="s">
        <v>265</v>
      </c>
      <c r="N55" s="21">
        <v>1108796</v>
      </c>
      <c r="O55" s="21"/>
      <c r="P55" s="21">
        <v>238</v>
      </c>
      <c r="X55" s="22" t="s">
        <v>1281</v>
      </c>
      <c r="Y55" s="22" t="s">
        <v>2151</v>
      </c>
      <c r="Z55" s="22" t="s">
        <v>244</v>
      </c>
      <c r="AA55" s="22" t="s">
        <v>47</v>
      </c>
    </row>
    <row r="56" spans="1:27">
      <c r="A56" s="277"/>
      <c r="B56" s="264"/>
      <c r="C56" s="50" t="s">
        <v>3674</v>
      </c>
      <c r="D56" s="21" t="s">
        <v>16</v>
      </c>
      <c r="E56" s="21" t="s">
        <v>17</v>
      </c>
      <c r="F56" s="22" t="s">
        <v>431</v>
      </c>
      <c r="G56" s="21">
        <v>2012</v>
      </c>
      <c r="H56" s="22" t="s">
        <v>9</v>
      </c>
      <c r="I56" s="22" t="s">
        <v>357</v>
      </c>
      <c r="J56" s="95"/>
      <c r="K56" s="103"/>
      <c r="L56" s="42">
        <v>4.4560185185185189E-3</v>
      </c>
      <c r="M56" s="37" t="s">
        <v>170</v>
      </c>
      <c r="N56" s="21">
        <v>1036675</v>
      </c>
      <c r="O56" s="21" t="s">
        <v>3664</v>
      </c>
      <c r="P56" s="24" t="s">
        <v>47</v>
      </c>
      <c r="X56" s="22" t="s">
        <v>1281</v>
      </c>
      <c r="Y56" s="22" t="s">
        <v>2151</v>
      </c>
      <c r="Z56" s="22" t="s">
        <v>244</v>
      </c>
      <c r="AA56" s="22" t="s">
        <v>47</v>
      </c>
    </row>
    <row r="57" spans="1:27">
      <c r="A57" s="277"/>
      <c r="B57" s="264"/>
      <c r="C57" s="50" t="s">
        <v>3675</v>
      </c>
      <c r="D57" s="21" t="s">
        <v>16</v>
      </c>
      <c r="E57" s="21" t="s">
        <v>17</v>
      </c>
      <c r="F57" s="22" t="s">
        <v>436</v>
      </c>
      <c r="G57" s="21">
        <v>2012</v>
      </c>
      <c r="H57" s="22" t="s">
        <v>9</v>
      </c>
      <c r="I57" s="22" t="s">
        <v>3668</v>
      </c>
      <c r="J57" s="95"/>
      <c r="K57" s="103"/>
      <c r="L57" s="42">
        <v>4.0509259259259257E-3</v>
      </c>
      <c r="M57" s="37" t="s">
        <v>116</v>
      </c>
      <c r="N57" s="21">
        <v>740981</v>
      </c>
      <c r="O57" s="21"/>
      <c r="P57" s="21">
        <v>279</v>
      </c>
      <c r="X57" s="22" t="s">
        <v>1281</v>
      </c>
      <c r="Y57" s="22" t="s">
        <v>2773</v>
      </c>
      <c r="Z57" s="22" t="s">
        <v>56</v>
      </c>
      <c r="AA57" s="22" t="s">
        <v>47</v>
      </c>
    </row>
    <row r="58" spans="1:27">
      <c r="A58" s="277"/>
      <c r="B58" s="264"/>
      <c r="C58" s="50" t="s">
        <v>3676</v>
      </c>
      <c r="D58" s="21" t="s">
        <v>16</v>
      </c>
      <c r="E58" s="21" t="s">
        <v>17</v>
      </c>
      <c r="F58" s="22" t="s">
        <v>430</v>
      </c>
      <c r="G58" s="21">
        <v>2013</v>
      </c>
      <c r="H58" s="22" t="s">
        <v>8</v>
      </c>
      <c r="I58" s="22" t="s">
        <v>3668</v>
      </c>
      <c r="J58" s="95"/>
      <c r="K58" s="103"/>
      <c r="L58" s="42">
        <v>4.5949074074074078E-3</v>
      </c>
      <c r="M58" s="37" t="s">
        <v>156</v>
      </c>
      <c r="N58" s="21">
        <v>1688492</v>
      </c>
      <c r="O58" s="21" t="s">
        <v>3664</v>
      </c>
      <c r="P58" s="24" t="s">
        <v>47</v>
      </c>
      <c r="Q58" s="24"/>
      <c r="R58" s="24"/>
      <c r="S58" s="24"/>
      <c r="T58" s="24"/>
      <c r="U58" s="24"/>
      <c r="V58" s="24"/>
      <c r="W58" s="24"/>
      <c r="X58" s="22" t="s">
        <v>1002</v>
      </c>
      <c r="Y58" s="22" t="s">
        <v>2773</v>
      </c>
      <c r="Z58" s="22" t="s">
        <v>52</v>
      </c>
      <c r="AA58" s="22" t="s">
        <v>47</v>
      </c>
    </row>
    <row r="59" spans="1:27">
      <c r="A59" s="277"/>
      <c r="B59" s="264"/>
      <c r="C59" s="50" t="s">
        <v>3677</v>
      </c>
      <c r="D59" s="21" t="s">
        <v>16</v>
      </c>
      <c r="E59" s="21" t="s">
        <v>17</v>
      </c>
      <c r="F59" s="22" t="s">
        <v>435</v>
      </c>
      <c r="G59" s="21">
        <v>2012</v>
      </c>
      <c r="H59" s="22" t="s">
        <v>7</v>
      </c>
      <c r="I59" s="22" t="s">
        <v>357</v>
      </c>
      <c r="J59" s="95"/>
      <c r="K59" s="103"/>
      <c r="L59" s="42">
        <v>4.1666666666666666E-3</v>
      </c>
      <c r="M59" s="37" t="s">
        <v>245</v>
      </c>
      <c r="N59" s="21">
        <v>1036722</v>
      </c>
      <c r="O59" s="21"/>
      <c r="P59" s="21">
        <v>226</v>
      </c>
      <c r="X59" s="22" t="s">
        <v>1034</v>
      </c>
      <c r="Y59" s="22" t="s">
        <v>2151</v>
      </c>
      <c r="Z59" s="22" t="s">
        <v>244</v>
      </c>
      <c r="AA59" s="22" t="s">
        <v>47</v>
      </c>
    </row>
    <row r="60" spans="1:27">
      <c r="A60" s="277"/>
      <c r="B60" s="264"/>
      <c r="C60" s="50" t="s">
        <v>3678</v>
      </c>
      <c r="D60" s="21" t="s">
        <v>16</v>
      </c>
      <c r="E60" s="21" t="s">
        <v>17</v>
      </c>
      <c r="F60" s="22" t="s">
        <v>429</v>
      </c>
      <c r="G60" s="21">
        <v>2012</v>
      </c>
      <c r="H60" s="22" t="s">
        <v>9</v>
      </c>
      <c r="I60" s="22" t="s">
        <v>358</v>
      </c>
      <c r="J60" s="95"/>
      <c r="K60" s="103"/>
      <c r="L60" s="42">
        <v>4.6296296296296302E-3</v>
      </c>
      <c r="M60" s="37">
        <v>46311</v>
      </c>
      <c r="N60" s="21">
        <v>957614</v>
      </c>
      <c r="O60" s="21" t="s">
        <v>3664</v>
      </c>
      <c r="P60" s="24" t="s">
        <v>47</v>
      </c>
      <c r="X60" s="22" t="s">
        <v>1281</v>
      </c>
      <c r="Y60" s="22" t="s">
        <v>1988</v>
      </c>
      <c r="Z60" s="22" t="s">
        <v>363</v>
      </c>
      <c r="AA60" s="22" t="s">
        <v>3665</v>
      </c>
    </row>
    <row r="61" spans="1:27">
      <c r="A61" s="277"/>
      <c r="B61" s="264"/>
      <c r="C61" s="50" t="s">
        <v>3679</v>
      </c>
      <c r="D61" s="21" t="s">
        <v>16</v>
      </c>
      <c r="E61" s="21" t="s">
        <v>17</v>
      </c>
      <c r="F61" s="22" t="s">
        <v>434</v>
      </c>
      <c r="G61" s="21">
        <v>2013</v>
      </c>
      <c r="H61" s="22" t="s">
        <v>9</v>
      </c>
      <c r="I61" s="22" t="s">
        <v>357</v>
      </c>
      <c r="J61" s="95"/>
      <c r="K61" s="103"/>
      <c r="L61" s="42">
        <v>4.2824074074074075E-3</v>
      </c>
      <c r="M61" s="37" t="s">
        <v>348</v>
      </c>
      <c r="N61" s="21">
        <v>2388476</v>
      </c>
      <c r="O61" s="21"/>
      <c r="P61" s="21">
        <v>319</v>
      </c>
      <c r="X61" s="22" t="s">
        <v>1281</v>
      </c>
      <c r="Y61" s="22" t="s">
        <v>2151</v>
      </c>
      <c r="Z61" s="22" t="s">
        <v>248</v>
      </c>
      <c r="AA61" s="22" t="s">
        <v>47</v>
      </c>
    </row>
    <row r="62" spans="1:27">
      <c r="A62" s="277"/>
      <c r="B62" s="264"/>
      <c r="C62" s="50" t="s">
        <v>3680</v>
      </c>
      <c r="D62" s="21" t="s">
        <v>16</v>
      </c>
      <c r="E62" s="21" t="s">
        <v>17</v>
      </c>
      <c r="F62" s="22" t="s">
        <v>424</v>
      </c>
      <c r="G62" s="21">
        <v>2012</v>
      </c>
      <c r="H62" s="22" t="s">
        <v>9</v>
      </c>
      <c r="I62" s="22" t="s">
        <v>358</v>
      </c>
      <c r="J62" s="95"/>
      <c r="K62" s="103"/>
      <c r="L62" s="42">
        <v>4.9189814814814816E-3</v>
      </c>
      <c r="M62" s="37">
        <v>46311</v>
      </c>
      <c r="N62" s="21">
        <v>957613</v>
      </c>
      <c r="O62" s="21" t="s">
        <v>3664</v>
      </c>
      <c r="P62" s="24"/>
      <c r="X62" s="22" t="s">
        <v>1281</v>
      </c>
      <c r="Y62" s="22" t="s">
        <v>1988</v>
      </c>
      <c r="Z62" s="22" t="s">
        <v>363</v>
      </c>
      <c r="AA62" s="22" t="s">
        <v>3665</v>
      </c>
    </row>
    <row r="63" spans="1:27">
      <c r="A63" s="277"/>
      <c r="B63" s="264"/>
      <c r="C63" s="50" t="s">
        <v>3681</v>
      </c>
      <c r="D63" s="21" t="s">
        <v>16</v>
      </c>
      <c r="E63" s="21" t="s">
        <v>17</v>
      </c>
      <c r="F63" s="22" t="s">
        <v>426</v>
      </c>
      <c r="G63" s="21">
        <v>2013</v>
      </c>
      <c r="H63" s="22" t="s">
        <v>8</v>
      </c>
      <c r="I63" s="22" t="s">
        <v>609</v>
      </c>
      <c r="J63" s="95"/>
      <c r="K63" s="103"/>
      <c r="L63" s="42">
        <v>4.8032407407407407E-3</v>
      </c>
      <c r="M63" s="37" t="s">
        <v>3693</v>
      </c>
      <c r="N63" s="21">
        <v>1729722</v>
      </c>
      <c r="O63" s="21" t="s">
        <v>3694</v>
      </c>
      <c r="P63" s="24"/>
      <c r="U63" s="21" t="s">
        <v>3664</v>
      </c>
      <c r="X63" s="22" t="s">
        <v>1002</v>
      </c>
      <c r="Y63" s="22" t="s">
        <v>994</v>
      </c>
      <c r="Z63" s="46" t="s">
        <v>74</v>
      </c>
      <c r="AA63" s="23" t="s">
        <v>47</v>
      </c>
    </row>
    <row r="64" spans="1:27">
      <c r="A64" s="277"/>
      <c r="B64" s="264"/>
      <c r="C64" s="50" t="s">
        <v>3682</v>
      </c>
      <c r="D64" s="22"/>
      <c r="E64" s="22"/>
      <c r="F64" s="22"/>
      <c r="G64" s="22"/>
      <c r="H64" s="22"/>
      <c r="I64" s="22"/>
      <c r="J64" s="95"/>
      <c r="K64" s="103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</row>
    <row r="65" spans="1:27" ht="15.75" thickBot="1">
      <c r="A65" s="278"/>
      <c r="B65" s="273"/>
      <c r="C65" s="91" t="s">
        <v>3683</v>
      </c>
      <c r="D65" s="87"/>
      <c r="E65" s="87"/>
      <c r="F65" s="87"/>
      <c r="G65" s="87"/>
      <c r="H65" s="87"/>
      <c r="I65" s="87"/>
      <c r="J65" s="98"/>
      <c r="K65" s="106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</row>
    <row r="66" spans="1:27" ht="15" customHeight="1">
      <c r="A66" s="276" t="s">
        <v>3735</v>
      </c>
      <c r="B66" s="272" t="s">
        <v>3736</v>
      </c>
      <c r="C66" s="90" t="s">
        <v>3684</v>
      </c>
      <c r="D66" s="86" t="s">
        <v>18</v>
      </c>
      <c r="E66" s="86" t="s">
        <v>17</v>
      </c>
      <c r="F66" s="84" t="s">
        <v>438</v>
      </c>
      <c r="G66" s="86">
        <v>2010</v>
      </c>
      <c r="H66" s="84" t="s">
        <v>8</v>
      </c>
      <c r="I66" s="84" t="s">
        <v>3668</v>
      </c>
      <c r="J66" s="97"/>
      <c r="K66" s="105"/>
      <c r="L66" s="47">
        <v>6.1041666666666666E-3</v>
      </c>
      <c r="M66" s="37" t="s">
        <v>89</v>
      </c>
      <c r="N66" s="21">
        <v>770455</v>
      </c>
      <c r="O66" s="24"/>
      <c r="P66" s="24" t="s">
        <v>47</v>
      </c>
      <c r="X66" s="22" t="s">
        <v>1002</v>
      </c>
      <c r="Y66" s="22" t="s">
        <v>2773</v>
      </c>
      <c r="Z66" s="22" t="s">
        <v>74</v>
      </c>
      <c r="AA66" s="23" t="s">
        <v>47</v>
      </c>
    </row>
    <row r="67" spans="1:27">
      <c r="A67" s="277"/>
      <c r="B67" s="264"/>
      <c r="C67" s="50" t="s">
        <v>3669</v>
      </c>
      <c r="D67" s="21" t="s">
        <v>18</v>
      </c>
      <c r="E67" s="21" t="s">
        <v>17</v>
      </c>
      <c r="F67" s="22" t="s">
        <v>440</v>
      </c>
      <c r="G67" s="21">
        <v>2011</v>
      </c>
      <c r="H67" s="22" t="s">
        <v>8</v>
      </c>
      <c r="I67" s="22" t="s">
        <v>3668</v>
      </c>
      <c r="J67" s="95"/>
      <c r="K67" s="103"/>
      <c r="L67" s="47">
        <v>5.5844907407407406E-3</v>
      </c>
      <c r="M67" s="37" t="s">
        <v>89</v>
      </c>
      <c r="N67" s="21">
        <v>2548588</v>
      </c>
      <c r="O67" s="21" t="s">
        <v>3694</v>
      </c>
      <c r="P67" s="24" t="s">
        <v>47</v>
      </c>
      <c r="X67" s="22" t="s">
        <v>1002</v>
      </c>
      <c r="Y67" s="22" t="s">
        <v>2773</v>
      </c>
      <c r="Z67" s="22" t="s">
        <v>74</v>
      </c>
      <c r="AA67" s="23" t="s">
        <v>47</v>
      </c>
    </row>
    <row r="68" spans="1:27">
      <c r="A68" s="277"/>
      <c r="B68" s="264"/>
      <c r="C68" s="50" t="s">
        <v>3670</v>
      </c>
      <c r="D68" s="21" t="s">
        <v>18</v>
      </c>
      <c r="E68" s="21" t="s">
        <v>17</v>
      </c>
      <c r="F68" s="22" t="s">
        <v>439</v>
      </c>
      <c r="G68" s="21">
        <v>2011</v>
      </c>
      <c r="H68" s="22" t="s">
        <v>8</v>
      </c>
      <c r="I68" s="22" t="s">
        <v>3668</v>
      </c>
      <c r="J68" s="95"/>
      <c r="K68" s="103"/>
      <c r="L68" s="47">
        <v>5.9768518518518521E-3</v>
      </c>
      <c r="M68" s="37" t="s">
        <v>105</v>
      </c>
      <c r="N68" s="21">
        <v>2557387</v>
      </c>
      <c r="O68" s="24"/>
      <c r="P68" s="24" t="s">
        <v>47</v>
      </c>
      <c r="X68" s="22" t="s">
        <v>1002</v>
      </c>
      <c r="Y68" s="22" t="s">
        <v>2773</v>
      </c>
      <c r="Z68" s="22" t="s">
        <v>74</v>
      </c>
      <c r="AA68" s="23" t="s">
        <v>47</v>
      </c>
    </row>
    <row r="69" spans="1:27" s="109" customFormat="1">
      <c r="A69" s="277"/>
      <c r="B69" s="264"/>
      <c r="C69" s="119" t="s">
        <v>3671</v>
      </c>
      <c r="D69" s="110" t="s">
        <v>18</v>
      </c>
      <c r="E69" s="110" t="s">
        <v>17</v>
      </c>
      <c r="F69" s="109" t="s">
        <v>441</v>
      </c>
      <c r="G69" s="110">
        <v>2011</v>
      </c>
      <c r="H69" s="109" t="s">
        <v>8</v>
      </c>
      <c r="I69" s="109" t="s">
        <v>609</v>
      </c>
      <c r="J69" s="120"/>
      <c r="K69" s="121"/>
      <c r="L69" s="122">
        <v>5.347222222222222E-3</v>
      </c>
      <c r="M69" s="123" t="s">
        <v>3690</v>
      </c>
      <c r="N69" s="110">
        <v>1042929</v>
      </c>
      <c r="O69" s="113"/>
      <c r="P69" s="113"/>
      <c r="Q69" s="110"/>
      <c r="R69" s="110"/>
      <c r="S69" s="110"/>
      <c r="T69" s="110"/>
      <c r="U69" s="110"/>
      <c r="V69" s="110"/>
      <c r="W69" s="110"/>
      <c r="X69" s="109" t="s">
        <v>1002</v>
      </c>
      <c r="Y69" s="109" t="s">
        <v>994</v>
      </c>
      <c r="Z69" s="124" t="s">
        <v>248</v>
      </c>
      <c r="AA69" s="110" t="s">
        <v>47</v>
      </c>
    </row>
    <row r="70" spans="1:27">
      <c r="A70" s="277"/>
      <c r="B70" s="264"/>
      <c r="C70" s="50" t="s">
        <v>3672</v>
      </c>
      <c r="D70" s="21" t="s">
        <v>18</v>
      </c>
      <c r="E70" s="21" t="s">
        <v>17</v>
      </c>
      <c r="F70" s="22" t="s">
        <v>447</v>
      </c>
      <c r="G70" s="21">
        <v>2011</v>
      </c>
      <c r="H70" s="22" t="s">
        <v>8</v>
      </c>
      <c r="I70" s="22" t="s">
        <v>3668</v>
      </c>
      <c r="J70" s="95"/>
      <c r="K70" s="103"/>
      <c r="L70" s="47">
        <v>4.6296296296296302E-3</v>
      </c>
      <c r="M70" s="37" t="s">
        <v>218</v>
      </c>
      <c r="N70" s="21">
        <v>1850755</v>
      </c>
      <c r="O70" s="21" t="s">
        <v>3664</v>
      </c>
      <c r="P70" s="24" t="s">
        <v>47</v>
      </c>
      <c r="X70" s="22" t="s">
        <v>1002</v>
      </c>
      <c r="Y70" s="22" t="s">
        <v>2773</v>
      </c>
      <c r="Z70" s="22" t="s">
        <v>74</v>
      </c>
      <c r="AA70" s="23" t="s">
        <v>47</v>
      </c>
    </row>
    <row r="71" spans="1:27">
      <c r="A71" s="277"/>
      <c r="B71" s="264"/>
      <c r="C71" s="50" t="s">
        <v>3673</v>
      </c>
      <c r="D71" s="21" t="s">
        <v>18</v>
      </c>
      <c r="E71" s="21" t="s">
        <v>17</v>
      </c>
      <c r="F71" s="22" t="s">
        <v>444</v>
      </c>
      <c r="G71" s="21">
        <v>2009</v>
      </c>
      <c r="H71" s="22" t="s">
        <v>9</v>
      </c>
      <c r="I71" s="21" t="s">
        <v>3668</v>
      </c>
      <c r="J71" s="94"/>
      <c r="K71" s="102"/>
      <c r="L71" s="47">
        <v>4.8611111111111112E-3</v>
      </c>
      <c r="M71" s="37" t="s">
        <v>10</v>
      </c>
      <c r="N71" s="21">
        <v>1411652</v>
      </c>
      <c r="O71" s="21" t="s">
        <v>3664</v>
      </c>
      <c r="P71" s="24" t="s">
        <v>47</v>
      </c>
      <c r="Q71" s="21" t="s">
        <v>3664</v>
      </c>
      <c r="R71" s="21" t="s">
        <v>3664</v>
      </c>
      <c r="S71" s="24"/>
      <c r="T71" s="21" t="s">
        <v>3664</v>
      </c>
      <c r="V71" s="24"/>
      <c r="W71" s="24"/>
      <c r="X71" s="22" t="s">
        <v>1281</v>
      </c>
      <c r="Y71" s="22" t="s">
        <v>2773</v>
      </c>
      <c r="Z71" s="22" t="s">
        <v>52</v>
      </c>
      <c r="AA71" s="22" t="s">
        <v>47</v>
      </c>
    </row>
    <row r="72" spans="1:27">
      <c r="A72" s="277"/>
      <c r="B72" s="264"/>
      <c r="C72" s="50" t="s">
        <v>3674</v>
      </c>
      <c r="D72" s="21" t="s">
        <v>20</v>
      </c>
      <c r="E72" s="21" t="s">
        <v>17</v>
      </c>
      <c r="F72" s="22" t="s">
        <v>448</v>
      </c>
      <c r="G72" s="21">
        <v>2011</v>
      </c>
      <c r="H72" s="22" t="s">
        <v>8</v>
      </c>
      <c r="I72" s="22" t="s">
        <v>3765</v>
      </c>
      <c r="J72" s="95"/>
      <c r="K72" s="103"/>
      <c r="L72" s="48">
        <v>4.5486111111111109E-3</v>
      </c>
      <c r="M72" s="22" t="s">
        <v>3698</v>
      </c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 t="e">
        <v>#N/A</v>
      </c>
      <c r="Y72" s="22" t="e">
        <v>#N/A</v>
      </c>
      <c r="Z72" s="22" t="e">
        <v>#N/A</v>
      </c>
      <c r="AA72" s="22" t="e">
        <v>#N/A</v>
      </c>
    </row>
    <row r="73" spans="1:27">
      <c r="A73" s="277"/>
      <c r="B73" s="264"/>
      <c r="C73" s="50" t="s">
        <v>3675</v>
      </c>
      <c r="D73" s="21" t="s">
        <v>18</v>
      </c>
      <c r="E73" s="21" t="s">
        <v>17</v>
      </c>
      <c r="F73" s="22" t="s">
        <v>443</v>
      </c>
      <c r="G73" s="21">
        <v>2009</v>
      </c>
      <c r="H73" s="22" t="s">
        <v>7</v>
      </c>
      <c r="I73" s="21" t="s">
        <v>3668</v>
      </c>
      <c r="J73" s="94"/>
      <c r="K73" s="102"/>
      <c r="L73" s="47">
        <v>4.8611111111111112E-3</v>
      </c>
      <c r="M73" s="37" t="s">
        <v>116</v>
      </c>
      <c r="N73" s="21">
        <v>963108</v>
      </c>
      <c r="O73" s="21" t="s">
        <v>3664</v>
      </c>
      <c r="P73" s="24" t="s">
        <v>47</v>
      </c>
      <c r="Q73" s="21" t="s">
        <v>3664</v>
      </c>
      <c r="R73" s="21" t="s">
        <v>3664</v>
      </c>
      <c r="S73" s="21" t="s">
        <v>3664</v>
      </c>
      <c r="T73" s="21" t="s">
        <v>3664</v>
      </c>
      <c r="V73" s="24"/>
      <c r="W73" s="24"/>
      <c r="X73" s="22" t="s">
        <v>1034</v>
      </c>
      <c r="Y73" s="22" t="s">
        <v>2773</v>
      </c>
      <c r="Z73" s="22" t="s">
        <v>52</v>
      </c>
      <c r="AA73" s="22" t="s">
        <v>47</v>
      </c>
    </row>
    <row r="74" spans="1:27">
      <c r="A74" s="277"/>
      <c r="B74" s="264"/>
      <c r="C74" s="50" t="s">
        <v>3676</v>
      </c>
      <c r="D74" s="21" t="s">
        <v>18</v>
      </c>
      <c r="E74" s="21" t="s">
        <v>17</v>
      </c>
      <c r="F74" s="22" t="s">
        <v>449</v>
      </c>
      <c r="G74" s="21">
        <v>2009</v>
      </c>
      <c r="H74" s="22" t="s">
        <v>7</v>
      </c>
      <c r="I74" s="21" t="s">
        <v>3668</v>
      </c>
      <c r="J74" s="94"/>
      <c r="K74" s="102"/>
      <c r="L74" s="47">
        <v>4.5138888888888893E-3</v>
      </c>
      <c r="M74" s="37" t="s">
        <v>166</v>
      </c>
      <c r="N74" s="21">
        <v>1026739</v>
      </c>
      <c r="O74" s="21"/>
      <c r="P74" s="21">
        <v>282</v>
      </c>
      <c r="Q74" s="21" t="s">
        <v>3664</v>
      </c>
      <c r="R74" s="24"/>
      <c r="S74" s="24"/>
      <c r="T74" s="21" t="s">
        <v>3664</v>
      </c>
      <c r="V74" s="21" t="s">
        <v>3664</v>
      </c>
      <c r="W74" s="24"/>
      <c r="X74" s="22" t="s">
        <v>1034</v>
      </c>
      <c r="Y74" s="22" t="s">
        <v>2773</v>
      </c>
      <c r="Z74" s="22" t="s">
        <v>91</v>
      </c>
      <c r="AA74" s="22" t="s">
        <v>47</v>
      </c>
    </row>
    <row r="75" spans="1:27">
      <c r="A75" s="277"/>
      <c r="B75" s="264"/>
      <c r="C75" s="50" t="s">
        <v>3677</v>
      </c>
      <c r="D75" s="21" t="s">
        <v>18</v>
      </c>
      <c r="E75" s="21" t="s">
        <v>17</v>
      </c>
      <c r="F75" s="22" t="s">
        <v>445</v>
      </c>
      <c r="G75" s="21">
        <v>2011</v>
      </c>
      <c r="H75" s="22" t="s">
        <v>7</v>
      </c>
      <c r="I75" s="21" t="s">
        <v>358</v>
      </c>
      <c r="J75" s="94"/>
      <c r="K75" s="102"/>
      <c r="L75" s="47">
        <v>4.7453703703703703E-3</v>
      </c>
      <c r="N75" s="21">
        <v>1061652</v>
      </c>
      <c r="O75" s="21"/>
      <c r="P75" s="21">
        <v>244</v>
      </c>
      <c r="Q75" s="21" t="s">
        <v>3664</v>
      </c>
      <c r="R75" s="24"/>
      <c r="S75" s="21" t="s">
        <v>3664</v>
      </c>
      <c r="T75" s="21" t="s">
        <v>3664</v>
      </c>
      <c r="U75" s="24"/>
      <c r="V75" s="21" t="s">
        <v>3664</v>
      </c>
      <c r="W75" s="21" t="s">
        <v>3664</v>
      </c>
      <c r="X75" s="22" t="s">
        <v>1034</v>
      </c>
      <c r="Y75" s="22" t="s">
        <v>1988</v>
      </c>
      <c r="Z75" s="22" t="s">
        <v>361</v>
      </c>
      <c r="AA75" s="22" t="s">
        <v>362</v>
      </c>
    </row>
    <row r="76" spans="1:27">
      <c r="A76" s="277"/>
      <c r="B76" s="264"/>
      <c r="C76" s="50" t="s">
        <v>3678</v>
      </c>
      <c r="D76" s="21" t="s">
        <v>18</v>
      </c>
      <c r="E76" s="21" t="s">
        <v>17</v>
      </c>
      <c r="F76" s="22" t="s">
        <v>450</v>
      </c>
      <c r="G76" s="21">
        <v>2011</v>
      </c>
      <c r="H76" s="22" t="s">
        <v>9</v>
      </c>
      <c r="I76" s="21" t="s">
        <v>357</v>
      </c>
      <c r="J76" s="94"/>
      <c r="K76" s="102"/>
      <c r="L76" s="47">
        <v>4.4560185185185189E-3</v>
      </c>
      <c r="M76" s="37" t="s">
        <v>331</v>
      </c>
      <c r="N76" s="21">
        <v>858918</v>
      </c>
      <c r="O76" s="21"/>
      <c r="P76" s="21">
        <v>297</v>
      </c>
      <c r="X76" s="22" t="s">
        <v>1281</v>
      </c>
      <c r="Y76" s="22" t="s">
        <v>2151</v>
      </c>
      <c r="Z76" s="22" t="s">
        <v>244</v>
      </c>
      <c r="AA76" s="22" t="s">
        <v>47</v>
      </c>
    </row>
    <row r="77" spans="1:27">
      <c r="A77" s="277"/>
      <c r="B77" s="264"/>
      <c r="C77" s="50" t="s">
        <v>3679</v>
      </c>
      <c r="D77" s="21" t="s">
        <v>18</v>
      </c>
      <c r="E77" s="21" t="s">
        <v>17</v>
      </c>
      <c r="F77" s="22" t="s">
        <v>437</v>
      </c>
      <c r="G77" s="21">
        <v>2010</v>
      </c>
      <c r="H77" s="22" t="s">
        <v>7</v>
      </c>
      <c r="I77" s="21" t="s">
        <v>357</v>
      </c>
      <c r="J77" s="94"/>
      <c r="K77" s="102"/>
      <c r="L77" s="48">
        <v>5.0115740740740737E-3</v>
      </c>
      <c r="M77" s="37" t="s">
        <v>218</v>
      </c>
      <c r="N77" s="21">
        <v>1163205</v>
      </c>
      <c r="O77" s="21"/>
      <c r="P77" s="21">
        <v>326</v>
      </c>
      <c r="X77" s="22" t="s">
        <v>1034</v>
      </c>
      <c r="Y77" s="22" t="s">
        <v>2151</v>
      </c>
      <c r="Z77" s="22" t="s">
        <v>248</v>
      </c>
      <c r="AA77" s="22" t="s">
        <v>47</v>
      </c>
    </row>
    <row r="78" spans="1:27">
      <c r="A78" s="277"/>
      <c r="B78" s="264"/>
      <c r="C78" s="50" t="s">
        <v>3680</v>
      </c>
      <c r="D78" s="21" t="s">
        <v>18</v>
      </c>
      <c r="E78" s="21" t="s">
        <v>17</v>
      </c>
      <c r="F78" s="22" t="s">
        <v>454</v>
      </c>
      <c r="G78" s="21">
        <v>2011</v>
      </c>
      <c r="H78" s="22" t="s">
        <v>9</v>
      </c>
      <c r="I78" s="21" t="s">
        <v>3668</v>
      </c>
      <c r="J78" s="94"/>
      <c r="K78" s="102"/>
      <c r="L78" s="42">
        <v>4.3981481481481484E-3</v>
      </c>
      <c r="M78" s="37" t="s">
        <v>174</v>
      </c>
      <c r="N78" s="21">
        <v>1092831</v>
      </c>
      <c r="O78" s="21"/>
      <c r="P78" s="21">
        <v>284</v>
      </c>
      <c r="X78" s="22" t="s">
        <v>1281</v>
      </c>
      <c r="Y78" s="22" t="s">
        <v>2773</v>
      </c>
      <c r="Z78" s="22" t="s">
        <v>74</v>
      </c>
      <c r="AA78" s="22" t="s">
        <v>47</v>
      </c>
    </row>
    <row r="79" spans="1:27">
      <c r="A79" s="277"/>
      <c r="B79" s="264"/>
      <c r="C79" s="50" t="s">
        <v>3681</v>
      </c>
      <c r="D79" s="21" t="s">
        <v>18</v>
      </c>
      <c r="E79" s="21" t="s">
        <v>17</v>
      </c>
      <c r="F79" s="22" t="s">
        <v>442</v>
      </c>
      <c r="G79" s="21">
        <v>2010</v>
      </c>
      <c r="H79" s="22" t="s">
        <v>8</v>
      </c>
      <c r="I79" s="22" t="s">
        <v>3668</v>
      </c>
      <c r="J79" s="95"/>
      <c r="K79" s="103"/>
      <c r="L79" s="47">
        <v>5.1979166666666667E-3</v>
      </c>
      <c r="M79" s="37" t="s">
        <v>197</v>
      </c>
      <c r="N79" s="21">
        <v>670068</v>
      </c>
      <c r="O79" s="21" t="s">
        <v>3664</v>
      </c>
      <c r="P79" s="24" t="s">
        <v>47</v>
      </c>
      <c r="X79" s="22" t="s">
        <v>1002</v>
      </c>
      <c r="Y79" s="22" t="s">
        <v>2773</v>
      </c>
      <c r="Z79" s="22" t="s">
        <v>74</v>
      </c>
      <c r="AA79" s="23" t="s">
        <v>47</v>
      </c>
    </row>
    <row r="80" spans="1:27">
      <c r="A80" s="277"/>
      <c r="B80" s="264"/>
      <c r="C80" s="50" t="s">
        <v>3682</v>
      </c>
      <c r="D80" s="21" t="s">
        <v>18</v>
      </c>
      <c r="E80" s="21" t="s">
        <v>17</v>
      </c>
      <c r="F80" s="22" t="s">
        <v>446</v>
      </c>
      <c r="G80" s="21">
        <v>2010</v>
      </c>
      <c r="H80" s="22" t="s">
        <v>7</v>
      </c>
      <c r="I80" s="21" t="s">
        <v>3668</v>
      </c>
      <c r="J80" s="94"/>
      <c r="K80" s="102"/>
      <c r="L80" s="47">
        <v>4.6493055555555558E-3</v>
      </c>
      <c r="M80" s="37" t="s">
        <v>83</v>
      </c>
      <c r="N80" s="21">
        <v>2185673</v>
      </c>
      <c r="O80" s="21"/>
      <c r="P80" s="21">
        <v>262</v>
      </c>
      <c r="X80" s="22" t="s">
        <v>1034</v>
      </c>
      <c r="Y80" s="22" t="s">
        <v>2773</v>
      </c>
      <c r="Z80" s="22" t="s">
        <v>41</v>
      </c>
      <c r="AA80" s="22" t="s">
        <v>47</v>
      </c>
    </row>
    <row r="81" spans="1:27" ht="15.75" thickBot="1">
      <c r="A81" s="278"/>
      <c r="B81" s="273"/>
      <c r="C81" s="91" t="s">
        <v>3683</v>
      </c>
      <c r="D81" s="87"/>
      <c r="E81" s="87"/>
      <c r="F81" s="87"/>
      <c r="G81" s="87"/>
      <c r="H81" s="87"/>
      <c r="I81" s="87"/>
      <c r="J81" s="98"/>
      <c r="K81" s="106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</row>
    <row r="82" spans="1:27" ht="15" customHeight="1">
      <c r="A82" s="276" t="s">
        <v>3738</v>
      </c>
      <c r="B82" s="272" t="s">
        <v>3737</v>
      </c>
      <c r="C82" s="84" t="s">
        <v>3684</v>
      </c>
      <c r="D82" s="86" t="s">
        <v>18</v>
      </c>
      <c r="E82" s="86" t="s">
        <v>17</v>
      </c>
      <c r="F82" s="84" t="s">
        <v>453</v>
      </c>
      <c r="G82" s="86">
        <v>2009</v>
      </c>
      <c r="H82" s="84" t="s">
        <v>7</v>
      </c>
      <c r="I82" s="86" t="s">
        <v>357</v>
      </c>
      <c r="J82" s="92"/>
      <c r="K82" s="100"/>
      <c r="L82" s="42">
        <v>4.3981481481481484E-3</v>
      </c>
      <c r="M82" s="37" t="s">
        <v>279</v>
      </c>
      <c r="N82" s="21">
        <v>997820</v>
      </c>
      <c r="O82" s="21"/>
      <c r="P82" s="21">
        <v>248</v>
      </c>
      <c r="X82" s="22" t="s">
        <v>1034</v>
      </c>
      <c r="Y82" s="22" t="s">
        <v>2151</v>
      </c>
      <c r="Z82" s="22" t="s">
        <v>278</v>
      </c>
      <c r="AA82" s="22" t="s">
        <v>47</v>
      </c>
    </row>
    <row r="83" spans="1:27">
      <c r="A83" s="277"/>
      <c r="B83" s="264"/>
      <c r="C83" s="22" t="s">
        <v>3669</v>
      </c>
      <c r="D83" s="21" t="s">
        <v>20</v>
      </c>
      <c r="E83" s="21" t="s">
        <v>17</v>
      </c>
      <c r="F83" s="22" t="s">
        <v>459</v>
      </c>
      <c r="G83" s="21">
        <v>2011</v>
      </c>
      <c r="H83" s="22" t="s">
        <v>9</v>
      </c>
      <c r="I83" s="22" t="s">
        <v>3764</v>
      </c>
      <c r="J83" s="95"/>
      <c r="K83" s="103"/>
      <c r="L83" s="42">
        <v>4.1666666666666666E-3</v>
      </c>
      <c r="M83" s="22" t="s">
        <v>3695</v>
      </c>
      <c r="N83" s="22"/>
      <c r="O83" s="22" t="s">
        <v>3694</v>
      </c>
      <c r="P83" s="44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 t="e">
        <v>#N/A</v>
      </c>
    </row>
    <row r="84" spans="1:27">
      <c r="A84" s="277"/>
      <c r="B84" s="264"/>
      <c r="C84" s="22" t="s">
        <v>3670</v>
      </c>
      <c r="D84" s="21" t="s">
        <v>18</v>
      </c>
      <c r="E84" s="21" t="s">
        <v>17</v>
      </c>
      <c r="F84" s="22" t="s">
        <v>458</v>
      </c>
      <c r="G84" s="21">
        <v>2009</v>
      </c>
      <c r="H84" s="22" t="s">
        <v>7</v>
      </c>
      <c r="I84" s="21" t="s">
        <v>3668</v>
      </c>
      <c r="J84" s="94"/>
      <c r="K84" s="102"/>
      <c r="L84" s="42">
        <v>4.1782407407407402E-3</v>
      </c>
      <c r="M84" s="37" t="s">
        <v>159</v>
      </c>
      <c r="N84" s="21">
        <v>772879</v>
      </c>
      <c r="O84" s="21" t="s">
        <v>3664</v>
      </c>
      <c r="P84" s="24" t="s">
        <v>47</v>
      </c>
      <c r="Q84" s="24"/>
      <c r="R84" s="24"/>
      <c r="S84" s="24"/>
      <c r="T84" s="24"/>
      <c r="U84" s="24"/>
      <c r="V84" s="24"/>
      <c r="W84" s="24"/>
      <c r="X84" s="22" t="s">
        <v>1034</v>
      </c>
      <c r="Y84" s="22" t="s">
        <v>2773</v>
      </c>
      <c r="Z84" s="22" t="s">
        <v>52</v>
      </c>
      <c r="AA84" s="22" t="s">
        <v>47</v>
      </c>
    </row>
    <row r="85" spans="1:27">
      <c r="A85" s="277"/>
      <c r="B85" s="264"/>
      <c r="C85" s="22" t="s">
        <v>3671</v>
      </c>
      <c r="D85" s="21" t="s">
        <v>18</v>
      </c>
      <c r="E85" s="21" t="s">
        <v>17</v>
      </c>
      <c r="F85" s="22" t="s">
        <v>462</v>
      </c>
      <c r="G85" s="21">
        <v>2009</v>
      </c>
      <c r="H85" s="22" t="s">
        <v>7</v>
      </c>
      <c r="I85" s="21" t="s">
        <v>357</v>
      </c>
      <c r="J85" s="94"/>
      <c r="K85" s="102"/>
      <c r="L85" s="42">
        <v>4.0740740740740746E-3</v>
      </c>
      <c r="M85" s="37" t="s">
        <v>290</v>
      </c>
      <c r="N85" s="21">
        <v>961754</v>
      </c>
      <c r="O85" s="21"/>
      <c r="P85" s="21">
        <v>313</v>
      </c>
      <c r="X85" s="22" t="s">
        <v>1034</v>
      </c>
      <c r="Y85" s="22" t="s">
        <v>2151</v>
      </c>
      <c r="Z85" s="22" t="s">
        <v>278</v>
      </c>
      <c r="AA85" s="22" t="s">
        <v>47</v>
      </c>
    </row>
    <row r="86" spans="1:27">
      <c r="A86" s="277"/>
      <c r="B86" s="264"/>
      <c r="C86" s="22" t="s">
        <v>3672</v>
      </c>
      <c r="D86" s="21" t="s">
        <v>18</v>
      </c>
      <c r="E86" s="21" t="s">
        <v>17</v>
      </c>
      <c r="F86" s="22" t="s">
        <v>557</v>
      </c>
      <c r="G86" s="21">
        <v>2009</v>
      </c>
      <c r="H86" s="22" t="s">
        <v>7</v>
      </c>
      <c r="I86" s="21" t="s">
        <v>357</v>
      </c>
      <c r="J86" s="94"/>
      <c r="K86" s="102"/>
      <c r="L86" s="42">
        <v>4.1666666666666666E-3</v>
      </c>
      <c r="M86" s="37" t="s">
        <v>274</v>
      </c>
      <c r="N86" s="21">
        <v>1038050</v>
      </c>
      <c r="O86" s="21"/>
      <c r="P86" s="21">
        <v>253</v>
      </c>
      <c r="X86" s="22" t="s">
        <v>1034</v>
      </c>
      <c r="Y86" s="22" t="s">
        <v>2151</v>
      </c>
      <c r="Z86" s="22" t="s">
        <v>257</v>
      </c>
      <c r="AA86" s="22" t="s">
        <v>2287</v>
      </c>
    </row>
    <row r="87" spans="1:27">
      <c r="A87" s="277"/>
      <c r="B87" s="264"/>
      <c r="C87" s="22" t="s">
        <v>3673</v>
      </c>
      <c r="D87" s="21" t="s">
        <v>18</v>
      </c>
      <c r="E87" s="21" t="s">
        <v>17</v>
      </c>
      <c r="F87" s="22" t="s">
        <v>465</v>
      </c>
      <c r="G87" s="21">
        <v>2009</v>
      </c>
      <c r="H87" s="22" t="s">
        <v>7</v>
      </c>
      <c r="I87" s="21" t="s">
        <v>3668</v>
      </c>
      <c r="J87" s="94"/>
      <c r="K87" s="102"/>
      <c r="L87" s="42">
        <v>3.9930555555555561E-3</v>
      </c>
      <c r="M87" s="37" t="s">
        <v>109</v>
      </c>
      <c r="N87" s="21">
        <v>862403</v>
      </c>
      <c r="O87" s="21" t="s">
        <v>3664</v>
      </c>
      <c r="P87" s="22" t="s">
        <v>47</v>
      </c>
      <c r="X87" s="22" t="s">
        <v>1034</v>
      </c>
      <c r="Y87" s="22" t="s">
        <v>2773</v>
      </c>
      <c r="Z87" s="22" t="s">
        <v>45</v>
      </c>
      <c r="AA87" s="22" t="s">
        <v>47</v>
      </c>
    </row>
    <row r="88" spans="1:27">
      <c r="A88" s="277"/>
      <c r="B88" s="264"/>
      <c r="C88" s="22" t="s">
        <v>3674</v>
      </c>
      <c r="D88" s="21" t="s">
        <v>18</v>
      </c>
      <c r="E88" s="21" t="s">
        <v>17</v>
      </c>
      <c r="F88" s="22" t="s">
        <v>461</v>
      </c>
      <c r="G88" s="21">
        <v>2010</v>
      </c>
      <c r="H88" s="22" t="s">
        <v>7</v>
      </c>
      <c r="I88" s="21" t="s">
        <v>3668</v>
      </c>
      <c r="J88" s="94"/>
      <c r="K88" s="102"/>
      <c r="L88" s="42">
        <v>4.1562500000000002E-3</v>
      </c>
      <c r="M88" s="37" t="s">
        <v>83</v>
      </c>
      <c r="N88" s="21">
        <v>1940592</v>
      </c>
      <c r="O88" s="21"/>
      <c r="P88" s="21">
        <v>241</v>
      </c>
      <c r="X88" s="22" t="s">
        <v>1034</v>
      </c>
      <c r="Y88" s="22" t="s">
        <v>2773</v>
      </c>
      <c r="Z88" s="22" t="s">
        <v>41</v>
      </c>
      <c r="AA88" s="22" t="s">
        <v>47</v>
      </c>
    </row>
    <row r="89" spans="1:27">
      <c r="A89" s="277"/>
      <c r="B89" s="264"/>
      <c r="C89" s="22" t="s">
        <v>3675</v>
      </c>
      <c r="D89" s="21" t="s">
        <v>18</v>
      </c>
      <c r="E89" s="21" t="s">
        <v>17</v>
      </c>
      <c r="F89" s="22" t="s">
        <v>466</v>
      </c>
      <c r="G89" s="21">
        <v>2009</v>
      </c>
      <c r="H89" s="22" t="s">
        <v>7</v>
      </c>
      <c r="I89" s="21" t="s">
        <v>357</v>
      </c>
      <c r="J89" s="94"/>
      <c r="K89" s="102"/>
      <c r="L89" s="42">
        <v>3.9351851851851857E-3</v>
      </c>
      <c r="M89" s="37" t="s">
        <v>310</v>
      </c>
      <c r="N89" s="21">
        <v>981588</v>
      </c>
      <c r="O89" s="21"/>
      <c r="P89" s="21">
        <v>280</v>
      </c>
      <c r="X89" s="22" t="s">
        <v>1034</v>
      </c>
      <c r="Y89" s="22" t="s">
        <v>2151</v>
      </c>
      <c r="Z89" s="22" t="s">
        <v>257</v>
      </c>
      <c r="AA89" s="22" t="s">
        <v>2287</v>
      </c>
    </row>
    <row r="90" spans="1:27">
      <c r="A90" s="277"/>
      <c r="B90" s="264"/>
      <c r="C90" s="22" t="s">
        <v>3676</v>
      </c>
      <c r="D90" s="21" t="s">
        <v>18</v>
      </c>
      <c r="E90" s="21" t="s">
        <v>17</v>
      </c>
      <c r="F90" s="22" t="s">
        <v>457</v>
      </c>
      <c r="G90" s="21">
        <v>2009</v>
      </c>
      <c r="H90" s="22" t="s">
        <v>7</v>
      </c>
      <c r="I90" s="21" t="s">
        <v>3668</v>
      </c>
      <c r="J90" s="94"/>
      <c r="K90" s="102"/>
      <c r="L90" s="42">
        <v>4.2025462962962962E-3</v>
      </c>
      <c r="M90" s="37" t="s">
        <v>145</v>
      </c>
      <c r="N90" s="21">
        <v>1940595</v>
      </c>
      <c r="O90" s="21" t="s">
        <v>3664</v>
      </c>
      <c r="P90" s="24" t="s">
        <v>47</v>
      </c>
      <c r="X90" s="22" t="s">
        <v>1034</v>
      </c>
      <c r="Y90" s="22" t="s">
        <v>2773</v>
      </c>
      <c r="Z90" s="22" t="s">
        <v>41</v>
      </c>
      <c r="AA90" s="22" t="s">
        <v>47</v>
      </c>
    </row>
    <row r="91" spans="1:27">
      <c r="A91" s="277"/>
      <c r="B91" s="264"/>
      <c r="C91" s="22" t="s">
        <v>3677</v>
      </c>
      <c r="D91" s="21" t="s">
        <v>18</v>
      </c>
      <c r="E91" s="21" t="s">
        <v>17</v>
      </c>
      <c r="F91" s="22" t="s">
        <v>464</v>
      </c>
      <c r="G91" s="21">
        <v>2010</v>
      </c>
      <c r="H91" s="22" t="s">
        <v>7</v>
      </c>
      <c r="I91" s="21" t="s">
        <v>3668</v>
      </c>
      <c r="J91" s="94"/>
      <c r="K91" s="102"/>
      <c r="L91" s="42">
        <v>3.9583333333333337E-3</v>
      </c>
      <c r="M91" s="37" t="s">
        <v>50</v>
      </c>
      <c r="N91" s="21">
        <v>1940591</v>
      </c>
      <c r="O91" s="21"/>
      <c r="P91" s="21">
        <v>233</v>
      </c>
      <c r="X91" s="22" t="s">
        <v>1034</v>
      </c>
      <c r="Y91" s="22" t="s">
        <v>2773</v>
      </c>
      <c r="Z91" s="22" t="s">
        <v>41</v>
      </c>
      <c r="AA91" s="22" t="s">
        <v>47</v>
      </c>
    </row>
    <row r="92" spans="1:27">
      <c r="A92" s="277"/>
      <c r="B92" s="264"/>
      <c r="C92" s="22" t="s">
        <v>3678</v>
      </c>
      <c r="D92" s="21" t="s">
        <v>18</v>
      </c>
      <c r="E92" s="21" t="s">
        <v>17</v>
      </c>
      <c r="F92" s="22" t="s">
        <v>456</v>
      </c>
      <c r="G92" s="21">
        <v>2009</v>
      </c>
      <c r="H92" s="22" t="s">
        <v>7</v>
      </c>
      <c r="I92" s="21" t="s">
        <v>3668</v>
      </c>
      <c r="J92" s="94"/>
      <c r="K92" s="102"/>
      <c r="L92" s="42">
        <v>4.2129629629629626E-3</v>
      </c>
      <c r="M92" s="37" t="s">
        <v>145</v>
      </c>
      <c r="N92" s="21">
        <v>1940594</v>
      </c>
      <c r="O92" s="21"/>
      <c r="P92" s="21">
        <v>281</v>
      </c>
      <c r="X92" s="22" t="s">
        <v>1034</v>
      </c>
      <c r="Y92" s="22" t="s">
        <v>2773</v>
      </c>
      <c r="Z92" s="22" t="s">
        <v>41</v>
      </c>
      <c r="AA92" s="22" t="s">
        <v>47</v>
      </c>
    </row>
    <row r="93" spans="1:27">
      <c r="A93" s="277"/>
      <c r="B93" s="264"/>
      <c r="C93" s="22" t="s">
        <v>3679</v>
      </c>
      <c r="D93" s="21" t="s">
        <v>18</v>
      </c>
      <c r="E93" s="21" t="s">
        <v>17</v>
      </c>
      <c r="F93" s="22" t="s">
        <v>463</v>
      </c>
      <c r="G93" s="21">
        <v>2009</v>
      </c>
      <c r="H93" s="22" t="s">
        <v>7</v>
      </c>
      <c r="I93" s="21" t="s">
        <v>357</v>
      </c>
      <c r="J93" s="94"/>
      <c r="K93" s="102"/>
      <c r="L93" s="42">
        <v>4.0509259259259257E-3</v>
      </c>
      <c r="M93" s="22" t="s">
        <v>3691</v>
      </c>
      <c r="N93" s="21">
        <v>2514158</v>
      </c>
      <c r="O93" s="21"/>
      <c r="P93" s="21">
        <v>274</v>
      </c>
      <c r="X93" s="23" t="s">
        <v>1034</v>
      </c>
      <c r="Y93" s="23" t="s">
        <v>2151</v>
      </c>
      <c r="Z93" s="23" t="s">
        <v>257</v>
      </c>
      <c r="AA93" s="23" t="s">
        <v>2287</v>
      </c>
    </row>
    <row r="94" spans="1:27">
      <c r="A94" s="277"/>
      <c r="B94" s="264"/>
      <c r="C94" s="22" t="s">
        <v>3680</v>
      </c>
      <c r="D94" s="21" t="s">
        <v>18</v>
      </c>
      <c r="E94" s="21" t="s">
        <v>17</v>
      </c>
      <c r="F94" s="22" t="s">
        <v>452</v>
      </c>
      <c r="G94" s="21">
        <v>2011</v>
      </c>
      <c r="H94" s="22" t="s">
        <v>7</v>
      </c>
      <c r="I94" s="21" t="s">
        <v>3668</v>
      </c>
      <c r="J94" s="94"/>
      <c r="K94" s="102"/>
      <c r="L94" s="42">
        <v>4.1666666666666666E-3</v>
      </c>
      <c r="M94" s="37" t="s">
        <v>111</v>
      </c>
      <c r="N94" s="21">
        <v>1285203</v>
      </c>
      <c r="O94" s="21"/>
      <c r="P94" s="21">
        <v>257</v>
      </c>
      <c r="X94" s="22" t="s">
        <v>1034</v>
      </c>
      <c r="Y94" s="22" t="s">
        <v>2773</v>
      </c>
      <c r="Z94" s="22" t="s">
        <v>41</v>
      </c>
      <c r="AA94" s="22" t="s">
        <v>47</v>
      </c>
    </row>
    <row r="95" spans="1:27">
      <c r="A95" s="277"/>
      <c r="B95" s="264"/>
      <c r="C95" s="22" t="s">
        <v>3681</v>
      </c>
      <c r="D95" s="21" t="s">
        <v>18</v>
      </c>
      <c r="E95" s="21" t="s">
        <v>17</v>
      </c>
      <c r="F95" s="22" t="s">
        <v>455</v>
      </c>
      <c r="G95" s="21">
        <v>2011</v>
      </c>
      <c r="H95" s="22" t="s">
        <v>7</v>
      </c>
      <c r="I95" s="21" t="s">
        <v>357</v>
      </c>
      <c r="J95" s="94"/>
      <c r="K95" s="102"/>
      <c r="L95" s="42">
        <v>4.2824074074074075E-3</v>
      </c>
      <c r="M95" s="37" t="s">
        <v>260</v>
      </c>
      <c r="N95" s="21">
        <v>1558527</v>
      </c>
      <c r="O95" s="21"/>
      <c r="P95" s="21">
        <v>231</v>
      </c>
      <c r="X95" s="22" t="s">
        <v>1034</v>
      </c>
      <c r="Y95" s="22" t="s">
        <v>2151</v>
      </c>
      <c r="Z95" s="22" t="s">
        <v>244</v>
      </c>
      <c r="AA95" s="22" t="s">
        <v>47</v>
      </c>
    </row>
    <row r="96" spans="1:27">
      <c r="A96" s="277"/>
      <c r="B96" s="264"/>
      <c r="C96" s="22" t="s">
        <v>3682</v>
      </c>
      <c r="D96" s="21" t="s">
        <v>18</v>
      </c>
      <c r="E96" s="21" t="s">
        <v>17</v>
      </c>
      <c r="F96" s="22" t="s">
        <v>460</v>
      </c>
      <c r="G96" s="21">
        <v>2011</v>
      </c>
      <c r="H96" s="22" t="s">
        <v>7</v>
      </c>
      <c r="I96" s="21" t="s">
        <v>3668</v>
      </c>
      <c r="J96" s="94"/>
      <c r="K96" s="102"/>
      <c r="L96" s="42">
        <v>4.1666666666666666E-3</v>
      </c>
      <c r="M96" s="37" t="s">
        <v>170</v>
      </c>
      <c r="N96" s="21">
        <v>763297</v>
      </c>
      <c r="O96" s="21"/>
      <c r="P96" s="21">
        <v>283</v>
      </c>
      <c r="X96" s="22" t="s">
        <v>1034</v>
      </c>
      <c r="Y96" s="22" t="s">
        <v>2773</v>
      </c>
      <c r="Z96" s="22" t="s">
        <v>74</v>
      </c>
      <c r="AA96" s="22" t="s">
        <v>47</v>
      </c>
    </row>
    <row r="97" spans="1:27" ht="15.75" thickBot="1">
      <c r="A97" s="278"/>
      <c r="B97" s="273"/>
      <c r="C97" s="91" t="s">
        <v>3683</v>
      </c>
      <c r="D97" s="87"/>
      <c r="E97" s="87"/>
      <c r="F97" s="87"/>
      <c r="G97" s="87"/>
      <c r="H97" s="87"/>
      <c r="I97" s="87"/>
      <c r="J97" s="98"/>
      <c r="K97" s="106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</row>
    <row r="98" spans="1:27" s="109" customFormat="1" ht="15" customHeight="1">
      <c r="A98" s="269" t="s">
        <v>3766</v>
      </c>
      <c r="B98" s="272" t="s">
        <v>3739</v>
      </c>
      <c r="C98" s="115" t="s">
        <v>3684</v>
      </c>
      <c r="D98" s="116" t="s">
        <v>15</v>
      </c>
      <c r="E98" s="116" t="s">
        <v>5</v>
      </c>
      <c r="F98" s="115" t="s">
        <v>394</v>
      </c>
      <c r="G98" s="115">
        <v>2005</v>
      </c>
      <c r="H98" s="115" t="s">
        <v>9</v>
      </c>
      <c r="I98" s="115" t="s">
        <v>3763</v>
      </c>
      <c r="J98" s="117"/>
      <c r="K98" s="118"/>
      <c r="L98" s="113" t="s">
        <v>10</v>
      </c>
      <c r="M98" s="114"/>
      <c r="N98" s="113"/>
      <c r="O98" s="113"/>
      <c r="P98" s="113"/>
      <c r="Q98" s="110"/>
      <c r="R98" s="110"/>
      <c r="S98" s="110"/>
      <c r="T98" s="110"/>
      <c r="U98" s="110"/>
      <c r="V98" s="110"/>
      <c r="W98" s="110"/>
      <c r="X98" s="113"/>
      <c r="Y98" s="113"/>
      <c r="Z98" s="113"/>
      <c r="AA98" s="110"/>
    </row>
    <row r="99" spans="1:27">
      <c r="A99" s="270"/>
      <c r="B99" s="264"/>
      <c r="C99" s="22" t="s">
        <v>3669</v>
      </c>
      <c r="D99" s="21" t="s">
        <v>12</v>
      </c>
      <c r="E99" s="21" t="s">
        <v>5</v>
      </c>
      <c r="F99" s="22" t="s">
        <v>395</v>
      </c>
      <c r="G99" s="21">
        <v>2009</v>
      </c>
      <c r="H99" s="22" t="s">
        <v>9</v>
      </c>
      <c r="I99" s="22" t="s">
        <v>357</v>
      </c>
      <c r="J99" s="95"/>
      <c r="K99" s="103"/>
      <c r="L99" s="43">
        <v>1.1111111111111112E-2</v>
      </c>
      <c r="M99" s="37" t="s">
        <v>252</v>
      </c>
      <c r="N99" s="21">
        <v>1340363</v>
      </c>
      <c r="O99" s="21" t="s">
        <v>3664</v>
      </c>
      <c r="P99" s="24" t="s">
        <v>47</v>
      </c>
      <c r="X99" s="23" t="s">
        <v>1281</v>
      </c>
      <c r="Y99" s="23" t="s">
        <v>2151</v>
      </c>
      <c r="Z99" s="23" t="s">
        <v>248</v>
      </c>
      <c r="AA99" s="23" t="s">
        <v>47</v>
      </c>
    </row>
    <row r="100" spans="1:27">
      <c r="A100" s="270"/>
      <c r="B100" s="264"/>
      <c r="C100" s="22" t="s">
        <v>3670</v>
      </c>
      <c r="D100" s="21" t="s">
        <v>12</v>
      </c>
      <c r="E100" s="21" t="s">
        <v>5</v>
      </c>
      <c r="F100" s="22" t="s">
        <v>397</v>
      </c>
      <c r="G100" s="21">
        <v>2009</v>
      </c>
      <c r="H100" s="22" t="s">
        <v>9</v>
      </c>
      <c r="I100" s="21" t="s">
        <v>357</v>
      </c>
      <c r="J100" s="94"/>
      <c r="K100" s="102"/>
      <c r="L100" s="42">
        <v>1.0069444444444445E-2</v>
      </c>
      <c r="M100" s="37" t="s">
        <v>279</v>
      </c>
      <c r="N100" s="21">
        <v>1370635</v>
      </c>
      <c r="O100" s="21" t="s">
        <v>3664</v>
      </c>
      <c r="P100" s="24" t="s">
        <v>47</v>
      </c>
      <c r="X100" s="22" t="s">
        <v>1281</v>
      </c>
      <c r="Y100" s="22" t="s">
        <v>2151</v>
      </c>
      <c r="Z100" s="22" t="s">
        <v>278</v>
      </c>
      <c r="AA100" s="22" t="s">
        <v>47</v>
      </c>
    </row>
    <row r="101" spans="1:27">
      <c r="A101" s="270"/>
      <c r="B101" s="264"/>
      <c r="C101" s="22" t="s">
        <v>3671</v>
      </c>
      <c r="D101" s="21" t="s">
        <v>12</v>
      </c>
      <c r="E101" s="21" t="s">
        <v>5</v>
      </c>
      <c r="F101" s="22" t="s">
        <v>399</v>
      </c>
      <c r="G101" s="21">
        <v>2008</v>
      </c>
      <c r="H101" s="22" t="s">
        <v>7</v>
      </c>
      <c r="I101" s="21" t="s">
        <v>357</v>
      </c>
      <c r="J101" s="94"/>
      <c r="K101" s="102"/>
      <c r="L101" s="42">
        <v>9.2592592592592605E-3</v>
      </c>
      <c r="M101" s="37">
        <v>46252</v>
      </c>
      <c r="N101" s="21">
        <v>1709537</v>
      </c>
      <c r="O101" s="21"/>
      <c r="P101" s="21">
        <v>251</v>
      </c>
      <c r="X101" s="22" t="s">
        <v>1034</v>
      </c>
      <c r="Y101" s="22" t="s">
        <v>2151</v>
      </c>
      <c r="Z101" s="22" t="s">
        <v>257</v>
      </c>
      <c r="AA101" s="22" t="s">
        <v>254</v>
      </c>
    </row>
    <row r="102" spans="1:27">
      <c r="A102" s="270"/>
      <c r="B102" s="264"/>
      <c r="C102" s="22" t="s">
        <v>3672</v>
      </c>
      <c r="D102" s="21" t="s">
        <v>12</v>
      </c>
      <c r="E102" s="21" t="s">
        <v>5</v>
      </c>
      <c r="F102" s="22" t="s">
        <v>398</v>
      </c>
      <c r="G102" s="21">
        <v>2008</v>
      </c>
      <c r="H102" s="22" t="s">
        <v>7</v>
      </c>
      <c r="I102" s="21" t="s">
        <v>357</v>
      </c>
      <c r="J102" s="94"/>
      <c r="K102" s="102"/>
      <c r="L102" s="42">
        <v>9.9537037037037042E-3</v>
      </c>
      <c r="M102" s="37" t="s">
        <v>308</v>
      </c>
      <c r="N102" s="21">
        <v>571423</v>
      </c>
      <c r="O102" s="21"/>
      <c r="P102" s="21">
        <v>278</v>
      </c>
      <c r="X102" s="22" t="s">
        <v>1034</v>
      </c>
      <c r="Y102" s="22" t="s">
        <v>2151</v>
      </c>
      <c r="Z102" s="22" t="s">
        <v>278</v>
      </c>
      <c r="AA102" s="22" t="s">
        <v>47</v>
      </c>
    </row>
    <row r="103" spans="1:27">
      <c r="A103" s="270"/>
      <c r="B103" s="264"/>
      <c r="C103" s="22" t="s">
        <v>3673</v>
      </c>
      <c r="D103" s="21" t="s">
        <v>13</v>
      </c>
      <c r="E103" s="21" t="s">
        <v>5</v>
      </c>
      <c r="F103" s="22" t="s">
        <v>401</v>
      </c>
      <c r="G103" s="21">
        <v>2005</v>
      </c>
      <c r="H103" s="22" t="s">
        <v>14</v>
      </c>
      <c r="I103" s="21" t="s">
        <v>357</v>
      </c>
      <c r="J103" s="94"/>
      <c r="K103" s="102"/>
      <c r="L103" s="42">
        <v>9.2592592592592605E-3</v>
      </c>
      <c r="M103" s="37" t="s">
        <v>190</v>
      </c>
      <c r="N103" s="21">
        <v>1124947</v>
      </c>
      <c r="O103" s="21"/>
      <c r="P103" s="21">
        <v>249</v>
      </c>
      <c r="X103" s="22" t="s">
        <v>1451</v>
      </c>
      <c r="Y103" s="22" t="s">
        <v>2151</v>
      </c>
      <c r="Z103" s="22" t="s">
        <v>257</v>
      </c>
      <c r="AA103" s="22" t="s">
        <v>254</v>
      </c>
    </row>
    <row r="104" spans="1:27">
      <c r="A104" s="270"/>
      <c r="B104" s="264"/>
      <c r="C104" s="22" t="s">
        <v>3674</v>
      </c>
      <c r="D104" s="21" t="s">
        <v>12</v>
      </c>
      <c r="E104" s="21" t="s">
        <v>5</v>
      </c>
      <c r="F104" s="22" t="s">
        <v>409</v>
      </c>
      <c r="G104" s="21">
        <v>2007</v>
      </c>
      <c r="H104" s="22" t="s">
        <v>7</v>
      </c>
      <c r="I104" s="21" t="s">
        <v>357</v>
      </c>
      <c r="J104" s="94"/>
      <c r="K104" s="102"/>
      <c r="L104" s="42">
        <v>8.8541666666666664E-3</v>
      </c>
      <c r="M104" s="37" t="s">
        <v>137</v>
      </c>
      <c r="N104" s="21">
        <v>589452</v>
      </c>
      <c r="O104" s="21" t="s">
        <v>3664</v>
      </c>
      <c r="P104" s="24" t="s">
        <v>47</v>
      </c>
      <c r="X104" s="22" t="s">
        <v>1034</v>
      </c>
      <c r="Y104" s="22" t="s">
        <v>2151</v>
      </c>
      <c r="Z104" s="22" t="s">
        <v>257</v>
      </c>
      <c r="AA104" s="22" t="s">
        <v>254</v>
      </c>
    </row>
    <row r="105" spans="1:27">
      <c r="A105" s="270"/>
      <c r="B105" s="264"/>
      <c r="C105" s="22" t="s">
        <v>3675</v>
      </c>
      <c r="D105" s="21" t="s">
        <v>12</v>
      </c>
      <c r="E105" s="21" t="s">
        <v>5</v>
      </c>
      <c r="F105" s="22" t="s">
        <v>402</v>
      </c>
      <c r="G105" s="21">
        <v>2008</v>
      </c>
      <c r="H105" s="22" t="s">
        <v>7</v>
      </c>
      <c r="I105" s="21" t="s">
        <v>3668</v>
      </c>
      <c r="J105" s="94"/>
      <c r="K105" s="102"/>
      <c r="L105" s="42">
        <v>9.2013888888888892E-3</v>
      </c>
      <c r="M105" s="37" t="s">
        <v>133</v>
      </c>
      <c r="N105" s="21">
        <v>1020578</v>
      </c>
      <c r="O105" s="21"/>
      <c r="P105" s="21">
        <v>266</v>
      </c>
      <c r="V105" s="21" t="s">
        <v>3664</v>
      </c>
      <c r="X105" s="23" t="s">
        <v>1034</v>
      </c>
      <c r="Y105" s="23" t="s">
        <v>2773</v>
      </c>
      <c r="Z105" s="23" t="s">
        <v>45</v>
      </c>
      <c r="AA105" s="23" t="s">
        <v>47</v>
      </c>
    </row>
    <row r="106" spans="1:27">
      <c r="A106" s="270"/>
      <c r="B106" s="264"/>
      <c r="C106" s="22" t="s">
        <v>3676</v>
      </c>
      <c r="D106" s="21" t="s">
        <v>13</v>
      </c>
      <c r="E106" s="21" t="s">
        <v>5</v>
      </c>
      <c r="F106" s="22" t="s">
        <v>410</v>
      </c>
      <c r="G106" s="21">
        <v>2007</v>
      </c>
      <c r="H106" s="22" t="s">
        <v>7</v>
      </c>
      <c r="I106" s="21" t="s">
        <v>3668</v>
      </c>
      <c r="J106" s="94"/>
      <c r="K106" s="102"/>
      <c r="L106" s="42">
        <v>8.6805555555555559E-3</v>
      </c>
      <c r="M106" s="37" t="s">
        <v>42</v>
      </c>
      <c r="N106" s="21">
        <v>2263218</v>
      </c>
      <c r="O106" s="21"/>
      <c r="P106" s="21">
        <v>258</v>
      </c>
      <c r="X106" s="23" t="s">
        <v>1034</v>
      </c>
      <c r="Y106" s="23" t="s">
        <v>2773</v>
      </c>
      <c r="Z106" s="23" t="s">
        <v>98</v>
      </c>
      <c r="AA106" s="23" t="s">
        <v>47</v>
      </c>
    </row>
    <row r="107" spans="1:27">
      <c r="A107" s="270"/>
      <c r="B107" s="264"/>
      <c r="C107" s="22" t="s">
        <v>3677</v>
      </c>
      <c r="D107" s="21" t="s">
        <v>12</v>
      </c>
      <c r="E107" s="21" t="s">
        <v>5</v>
      </c>
      <c r="F107" s="22" t="s">
        <v>407</v>
      </c>
      <c r="G107" s="21">
        <v>2008</v>
      </c>
      <c r="H107" s="22" t="s">
        <v>7</v>
      </c>
      <c r="I107" s="21" t="s">
        <v>3668</v>
      </c>
      <c r="J107" s="94"/>
      <c r="K107" s="102"/>
      <c r="L107" s="42">
        <v>9.1435185185185178E-3</v>
      </c>
      <c r="M107" s="37" t="s">
        <v>159</v>
      </c>
      <c r="N107" s="21">
        <v>582147</v>
      </c>
      <c r="O107" s="21" t="s">
        <v>3664</v>
      </c>
      <c r="P107" s="24" t="s">
        <v>47</v>
      </c>
      <c r="X107" s="22" t="s">
        <v>1034</v>
      </c>
      <c r="Y107" s="22" t="s">
        <v>2773</v>
      </c>
      <c r="Z107" s="22" t="s">
        <v>41</v>
      </c>
      <c r="AA107" s="22" t="s">
        <v>47</v>
      </c>
    </row>
    <row r="108" spans="1:27">
      <c r="A108" s="270"/>
      <c r="B108" s="264"/>
      <c r="C108" s="22" t="s">
        <v>3678</v>
      </c>
      <c r="D108" s="21" t="s">
        <v>13</v>
      </c>
      <c r="E108" s="21" t="s">
        <v>5</v>
      </c>
      <c r="F108" s="22" t="s">
        <v>408</v>
      </c>
      <c r="G108" s="21">
        <v>2006</v>
      </c>
      <c r="H108" s="22" t="s">
        <v>7</v>
      </c>
      <c r="I108" s="21" t="s">
        <v>3668</v>
      </c>
      <c r="J108" s="94"/>
      <c r="K108" s="102"/>
      <c r="L108" s="42">
        <v>8.9120370370370378E-3</v>
      </c>
      <c r="M108" s="37">
        <v>46252</v>
      </c>
      <c r="N108" s="21">
        <v>1363222</v>
      </c>
      <c r="O108" s="21"/>
      <c r="P108" s="21">
        <v>317</v>
      </c>
      <c r="X108" s="23" t="s">
        <v>1034</v>
      </c>
      <c r="Y108" s="23" t="s">
        <v>2773</v>
      </c>
      <c r="Z108" s="23" t="s">
        <v>41</v>
      </c>
      <c r="AA108" s="23" t="s">
        <v>47</v>
      </c>
    </row>
    <row r="109" spans="1:27">
      <c r="A109" s="270"/>
      <c r="B109" s="264"/>
      <c r="C109" s="22" t="s">
        <v>3679</v>
      </c>
      <c r="D109" s="21" t="s">
        <v>13</v>
      </c>
      <c r="E109" s="21" t="s">
        <v>5</v>
      </c>
      <c r="F109" s="22" t="s">
        <v>404</v>
      </c>
      <c r="G109" s="21">
        <v>2004</v>
      </c>
      <c r="H109" s="22" t="s">
        <v>8</v>
      </c>
      <c r="I109" s="21" t="s">
        <v>3668</v>
      </c>
      <c r="J109" s="94"/>
      <c r="K109" s="102"/>
      <c r="L109" s="42">
        <v>9.0277777777777787E-3</v>
      </c>
      <c r="M109" s="37" t="s">
        <v>42</v>
      </c>
      <c r="N109" s="21">
        <v>760481</v>
      </c>
      <c r="O109" s="21" t="s">
        <v>3664</v>
      </c>
      <c r="P109" s="24" t="s">
        <v>47</v>
      </c>
      <c r="X109" s="22" t="s">
        <v>1002</v>
      </c>
      <c r="Y109" s="22" t="s">
        <v>2773</v>
      </c>
      <c r="Z109" s="22" t="s">
        <v>41</v>
      </c>
      <c r="AA109" s="22" t="s">
        <v>47</v>
      </c>
    </row>
    <row r="110" spans="1:27">
      <c r="A110" s="270"/>
      <c r="B110" s="264"/>
      <c r="C110" s="22" t="s">
        <v>3680</v>
      </c>
      <c r="D110" s="21" t="s">
        <v>12</v>
      </c>
      <c r="E110" s="21" t="s">
        <v>5</v>
      </c>
      <c r="F110" s="22" t="s">
        <v>400</v>
      </c>
      <c r="G110" s="21">
        <v>2007</v>
      </c>
      <c r="H110" s="22" t="s">
        <v>7</v>
      </c>
      <c r="I110" s="21" t="s">
        <v>3668</v>
      </c>
      <c r="J110" s="94"/>
      <c r="K110" s="102"/>
      <c r="L110" s="42">
        <v>9.2592592592592605E-3</v>
      </c>
      <c r="M110" s="37" t="s">
        <v>42</v>
      </c>
      <c r="N110" s="21">
        <v>1726036</v>
      </c>
      <c r="O110" s="21"/>
      <c r="P110" s="21">
        <v>288</v>
      </c>
      <c r="X110" s="23" t="s">
        <v>1034</v>
      </c>
      <c r="Y110" s="23" t="s">
        <v>2773</v>
      </c>
      <c r="Z110" s="23" t="s">
        <v>78</v>
      </c>
      <c r="AA110" s="23" t="s">
        <v>47</v>
      </c>
    </row>
    <row r="111" spans="1:27">
      <c r="A111" s="270"/>
      <c r="B111" s="264"/>
      <c r="C111" s="22" t="s">
        <v>3681</v>
      </c>
      <c r="D111" s="21" t="s">
        <v>12</v>
      </c>
      <c r="E111" s="21" t="s">
        <v>5</v>
      </c>
      <c r="F111" s="22" t="s">
        <v>403</v>
      </c>
      <c r="G111" s="21">
        <v>2007</v>
      </c>
      <c r="H111" s="22" t="s">
        <v>7</v>
      </c>
      <c r="I111" s="21" t="s">
        <v>3668</v>
      </c>
      <c r="J111" s="94"/>
      <c r="K111" s="102"/>
      <c r="L111" s="42">
        <v>9.0277777777777787E-3</v>
      </c>
      <c r="M111" s="37" t="s">
        <v>71</v>
      </c>
      <c r="N111" s="21">
        <v>697302</v>
      </c>
      <c r="O111" s="21"/>
      <c r="P111" s="21">
        <v>237</v>
      </c>
      <c r="X111" s="23" t="s">
        <v>1034</v>
      </c>
      <c r="Y111" s="23" t="s">
        <v>2773</v>
      </c>
      <c r="Z111" s="23" t="s">
        <v>41</v>
      </c>
      <c r="AA111" s="23" t="s">
        <v>47</v>
      </c>
    </row>
    <row r="112" spans="1:27">
      <c r="A112" s="270"/>
      <c r="B112" s="264"/>
      <c r="C112" s="22" t="s">
        <v>3682</v>
      </c>
      <c r="D112" s="21" t="s">
        <v>12</v>
      </c>
      <c r="E112" s="21" t="s">
        <v>5</v>
      </c>
      <c r="F112" s="22" t="s">
        <v>396</v>
      </c>
      <c r="G112" s="21">
        <v>2008</v>
      </c>
      <c r="H112" s="22" t="s">
        <v>7</v>
      </c>
      <c r="I112" s="21" t="s">
        <v>3668</v>
      </c>
      <c r="J112" s="94"/>
      <c r="K112" s="102"/>
      <c r="L112" s="42">
        <v>1.0532407407407407E-2</v>
      </c>
      <c r="M112" s="37" t="s">
        <v>59</v>
      </c>
      <c r="N112" s="21">
        <v>1523304</v>
      </c>
      <c r="O112" s="21" t="s">
        <v>3664</v>
      </c>
      <c r="P112" s="24" t="s">
        <v>47</v>
      </c>
      <c r="Q112" s="24"/>
      <c r="R112" s="24"/>
      <c r="S112" s="24"/>
      <c r="T112" s="24"/>
      <c r="U112" s="24"/>
      <c r="V112" s="24"/>
      <c r="W112" s="24"/>
      <c r="X112" s="22" t="s">
        <v>1034</v>
      </c>
      <c r="Y112" s="22" t="s">
        <v>2773</v>
      </c>
      <c r="Z112" s="22" t="s">
        <v>52</v>
      </c>
      <c r="AA112" s="22" t="s">
        <v>47</v>
      </c>
    </row>
    <row r="113" spans="1:27" ht="15.75" thickBot="1">
      <c r="A113" s="271"/>
      <c r="B113" s="273"/>
      <c r="C113" s="91" t="s">
        <v>3683</v>
      </c>
      <c r="D113" s="89"/>
      <c r="E113" s="89"/>
      <c r="F113" s="87"/>
      <c r="G113" s="89"/>
      <c r="H113" s="89"/>
      <c r="I113" s="89"/>
      <c r="J113" s="99"/>
      <c r="K113" s="107"/>
      <c r="L113" s="42"/>
      <c r="N113" s="21"/>
      <c r="O113" s="21"/>
      <c r="P113" s="24"/>
      <c r="Q113" s="24"/>
      <c r="R113" s="24"/>
      <c r="S113" s="24"/>
      <c r="T113" s="24"/>
      <c r="U113" s="24"/>
      <c r="V113" s="24"/>
      <c r="W113" s="24"/>
      <c r="X113" s="23"/>
      <c r="Y113" s="23"/>
      <c r="Z113" s="23"/>
      <c r="AA113" s="23"/>
    </row>
    <row r="114" spans="1:27" ht="15" customHeight="1">
      <c r="A114" s="269" t="s">
        <v>3767</v>
      </c>
      <c r="B114" s="274" t="s">
        <v>3740</v>
      </c>
      <c r="C114" s="84" t="s">
        <v>3684</v>
      </c>
      <c r="D114" s="86" t="s">
        <v>23</v>
      </c>
      <c r="E114" s="86" t="s">
        <v>17</v>
      </c>
      <c r="F114" s="84" t="s">
        <v>467</v>
      </c>
      <c r="G114" s="86">
        <v>2010</v>
      </c>
      <c r="H114" s="84" t="s">
        <v>9</v>
      </c>
      <c r="I114" s="84" t="s">
        <v>357</v>
      </c>
      <c r="J114" s="97"/>
      <c r="K114" s="100"/>
      <c r="L114" s="24" t="s">
        <v>10</v>
      </c>
      <c r="M114" s="37" t="s">
        <v>218</v>
      </c>
      <c r="N114" s="21">
        <v>1283582</v>
      </c>
      <c r="O114" s="21" t="s">
        <v>3664</v>
      </c>
      <c r="P114" s="24" t="s">
        <v>47</v>
      </c>
      <c r="X114" s="23" t="s">
        <v>1281</v>
      </c>
      <c r="Y114" s="23" t="s">
        <v>2151</v>
      </c>
      <c r="Z114" s="23" t="s">
        <v>248</v>
      </c>
      <c r="AA114" s="23" t="s">
        <v>47</v>
      </c>
    </row>
    <row r="115" spans="1:27">
      <c r="A115" s="270"/>
      <c r="B115" s="265"/>
      <c r="C115" s="22" t="s">
        <v>3669</v>
      </c>
      <c r="D115" s="21" t="s">
        <v>23</v>
      </c>
      <c r="E115" s="21" t="s">
        <v>17</v>
      </c>
      <c r="F115" s="22" t="s">
        <v>468</v>
      </c>
      <c r="G115" s="21">
        <v>2010</v>
      </c>
      <c r="H115" s="22" t="s">
        <v>19</v>
      </c>
      <c r="I115" s="22" t="s">
        <v>357</v>
      </c>
      <c r="J115" s="95"/>
      <c r="K115" s="103"/>
      <c r="L115" s="24" t="s">
        <v>10</v>
      </c>
      <c r="M115" s="37" t="s">
        <v>218</v>
      </c>
      <c r="N115" s="21">
        <v>858909</v>
      </c>
      <c r="O115" s="21" t="s">
        <v>3664</v>
      </c>
      <c r="P115" s="24" t="s">
        <v>47</v>
      </c>
      <c r="X115" s="23" t="s">
        <v>1116</v>
      </c>
      <c r="Y115" s="23" t="s">
        <v>2151</v>
      </c>
      <c r="Z115" s="23" t="s">
        <v>248</v>
      </c>
      <c r="AA115" s="23" t="s">
        <v>47</v>
      </c>
    </row>
    <row r="116" spans="1:27">
      <c r="A116" s="270"/>
      <c r="B116" s="265"/>
      <c r="C116" s="22" t="s">
        <v>3670</v>
      </c>
      <c r="D116" s="21" t="s">
        <v>23</v>
      </c>
      <c r="E116" s="21" t="s">
        <v>17</v>
      </c>
      <c r="F116" s="22" t="s">
        <v>477</v>
      </c>
      <c r="G116" s="21">
        <v>2008</v>
      </c>
      <c r="H116" s="22" t="s">
        <v>7</v>
      </c>
      <c r="I116" s="21" t="s">
        <v>357</v>
      </c>
      <c r="J116" s="94"/>
      <c r="K116" s="102"/>
      <c r="L116" s="42">
        <v>8.6805555555555559E-3</v>
      </c>
      <c r="M116" s="37" t="s">
        <v>269</v>
      </c>
      <c r="N116" s="21">
        <v>973697</v>
      </c>
      <c r="O116" s="21"/>
      <c r="P116" s="21">
        <v>308</v>
      </c>
      <c r="X116" s="23" t="s">
        <v>1034</v>
      </c>
      <c r="Y116" s="23" t="s">
        <v>2151</v>
      </c>
      <c r="Z116" s="23" t="s">
        <v>257</v>
      </c>
      <c r="AA116" s="23" t="s">
        <v>2287</v>
      </c>
    </row>
    <row r="117" spans="1:27">
      <c r="A117" s="270"/>
      <c r="B117" s="265"/>
      <c r="C117" s="22" t="s">
        <v>3671</v>
      </c>
      <c r="D117" s="21" t="s">
        <v>23</v>
      </c>
      <c r="E117" s="21" t="s">
        <v>17</v>
      </c>
      <c r="F117" s="22" t="s">
        <v>476</v>
      </c>
      <c r="G117" s="21">
        <v>2008</v>
      </c>
      <c r="H117" s="22" t="s">
        <v>7</v>
      </c>
      <c r="I117" s="21" t="s">
        <v>3668</v>
      </c>
      <c r="J117" s="94"/>
      <c r="K117" s="102"/>
      <c r="L117" s="42">
        <v>9.0277777777777787E-3</v>
      </c>
      <c r="M117" s="37" t="s">
        <v>178</v>
      </c>
      <c r="N117" s="21">
        <v>1408608</v>
      </c>
      <c r="O117" s="21"/>
      <c r="P117" s="21">
        <v>286</v>
      </c>
      <c r="Q117" s="21" t="s">
        <v>3664</v>
      </c>
      <c r="R117" s="21" t="s">
        <v>3664</v>
      </c>
      <c r="S117" s="21" t="s">
        <v>3664</v>
      </c>
      <c r="T117" s="21" t="s">
        <v>3664</v>
      </c>
      <c r="V117" s="21" t="s">
        <v>3664</v>
      </c>
      <c r="W117" s="24"/>
      <c r="X117" s="23" t="s">
        <v>1034</v>
      </c>
      <c r="Y117" s="23" t="s">
        <v>2773</v>
      </c>
      <c r="Z117" s="23" t="s">
        <v>91</v>
      </c>
      <c r="AA117" s="23" t="s">
        <v>47</v>
      </c>
    </row>
    <row r="118" spans="1:27">
      <c r="A118" s="270"/>
      <c r="B118" s="265"/>
      <c r="C118" s="22" t="s">
        <v>3672</v>
      </c>
      <c r="D118" s="21" t="s">
        <v>23</v>
      </c>
      <c r="E118" s="21" t="s">
        <v>17</v>
      </c>
      <c r="F118" s="22" t="s">
        <v>488</v>
      </c>
      <c r="G118" s="21">
        <v>2009</v>
      </c>
      <c r="H118" s="22" t="s">
        <v>7</v>
      </c>
      <c r="I118" s="21" t="s">
        <v>3668</v>
      </c>
      <c r="J118" s="94"/>
      <c r="K118" s="102"/>
      <c r="L118" s="42">
        <v>7.8703703703703713E-3</v>
      </c>
      <c r="M118" s="37" t="s">
        <v>81</v>
      </c>
      <c r="N118" s="21">
        <v>1608588</v>
      </c>
      <c r="O118" s="21"/>
      <c r="P118" s="21">
        <v>316</v>
      </c>
      <c r="X118" s="23" t="s">
        <v>1034</v>
      </c>
      <c r="Y118" s="23" t="s">
        <v>2773</v>
      </c>
      <c r="Z118" s="23" t="s">
        <v>56</v>
      </c>
      <c r="AA118" s="23" t="s">
        <v>47</v>
      </c>
    </row>
    <row r="119" spans="1:27">
      <c r="A119" s="270"/>
      <c r="B119" s="265"/>
      <c r="C119" s="22" t="s">
        <v>3673</v>
      </c>
      <c r="D119" s="21" t="s">
        <v>23</v>
      </c>
      <c r="E119" s="21" t="s">
        <v>17</v>
      </c>
      <c r="F119" s="22" t="s">
        <v>484</v>
      </c>
      <c r="G119" s="21">
        <v>2008</v>
      </c>
      <c r="H119" s="22" t="s">
        <v>7</v>
      </c>
      <c r="I119" s="21" t="s">
        <v>357</v>
      </c>
      <c r="J119" s="94"/>
      <c r="K119" s="102"/>
      <c r="L119" s="42">
        <v>8.1018518518518514E-3</v>
      </c>
      <c r="M119" s="37">
        <v>46250</v>
      </c>
      <c r="N119" s="21">
        <v>734350</v>
      </c>
      <c r="O119" s="21"/>
      <c r="P119" s="21">
        <v>292</v>
      </c>
      <c r="X119" s="22" t="s">
        <v>1034</v>
      </c>
      <c r="Y119" s="22" t="s">
        <v>2151</v>
      </c>
      <c r="Z119" s="22" t="s">
        <v>257</v>
      </c>
      <c r="AA119" s="22" t="s">
        <v>254</v>
      </c>
    </row>
    <row r="120" spans="1:27">
      <c r="A120" s="270"/>
      <c r="B120" s="265"/>
      <c r="C120" s="22" t="s">
        <v>3674</v>
      </c>
      <c r="D120" s="21" t="s">
        <v>23</v>
      </c>
      <c r="E120" s="21" t="s">
        <v>17</v>
      </c>
      <c r="F120" s="22" t="s">
        <v>487</v>
      </c>
      <c r="G120" s="21">
        <v>2007</v>
      </c>
      <c r="H120" s="22" t="s">
        <v>7</v>
      </c>
      <c r="I120" s="21" t="s">
        <v>357</v>
      </c>
      <c r="J120" s="94"/>
      <c r="K120" s="102"/>
      <c r="L120" s="42">
        <v>7.8703703703703713E-3</v>
      </c>
      <c r="M120" s="37" t="s">
        <v>190</v>
      </c>
      <c r="N120" s="21">
        <v>589342</v>
      </c>
      <c r="O120" s="21"/>
      <c r="P120" s="21">
        <v>247</v>
      </c>
      <c r="X120" s="23" t="s">
        <v>1034</v>
      </c>
      <c r="Y120" s="23" t="s">
        <v>2151</v>
      </c>
      <c r="Z120" s="23" t="s">
        <v>257</v>
      </c>
      <c r="AA120" s="23" t="s">
        <v>254</v>
      </c>
    </row>
    <row r="121" spans="1:27">
      <c r="A121" s="270"/>
      <c r="B121" s="265"/>
      <c r="C121" s="22" t="s">
        <v>3675</v>
      </c>
      <c r="D121" s="21" t="s">
        <v>23</v>
      </c>
      <c r="E121" s="21" t="s">
        <v>17</v>
      </c>
      <c r="F121" s="22" t="s">
        <v>485</v>
      </c>
      <c r="G121" s="21">
        <v>2007</v>
      </c>
      <c r="H121" s="22" t="s">
        <v>7</v>
      </c>
      <c r="I121" s="21" t="s">
        <v>357</v>
      </c>
      <c r="J121" s="94"/>
      <c r="K121" s="102"/>
      <c r="L121" s="42">
        <v>8.1018518518518514E-3</v>
      </c>
      <c r="M121" s="37" t="s">
        <v>333</v>
      </c>
      <c r="N121" s="21">
        <v>1705713</v>
      </c>
      <c r="O121" s="21"/>
      <c r="P121" s="21">
        <v>300</v>
      </c>
      <c r="X121" s="23" t="s">
        <v>1034</v>
      </c>
      <c r="Y121" s="23" t="s">
        <v>2151</v>
      </c>
      <c r="Z121" s="23" t="s">
        <v>257</v>
      </c>
      <c r="AA121" s="23" t="s">
        <v>254</v>
      </c>
    </row>
    <row r="122" spans="1:27">
      <c r="A122" s="270"/>
      <c r="B122" s="265"/>
      <c r="C122" s="22" t="s">
        <v>3676</v>
      </c>
      <c r="D122" s="21" t="s">
        <v>23</v>
      </c>
      <c r="E122" s="21" t="s">
        <v>17</v>
      </c>
      <c r="F122" s="22" t="s">
        <v>478</v>
      </c>
      <c r="G122" s="21">
        <v>2008</v>
      </c>
      <c r="H122" s="22" t="s">
        <v>7</v>
      </c>
      <c r="I122" s="21" t="s">
        <v>357</v>
      </c>
      <c r="J122" s="94"/>
      <c r="K122" s="102"/>
      <c r="L122" s="42">
        <v>8.4490740740740741E-3</v>
      </c>
      <c r="M122" s="37" t="s">
        <v>71</v>
      </c>
      <c r="N122" s="21">
        <v>1030215</v>
      </c>
      <c r="O122" s="21"/>
      <c r="P122" s="21">
        <v>318</v>
      </c>
      <c r="X122" s="23" t="s">
        <v>1034</v>
      </c>
      <c r="Y122" s="23" t="s">
        <v>2151</v>
      </c>
      <c r="Z122" s="23" t="s">
        <v>278</v>
      </c>
      <c r="AA122" s="23" t="s">
        <v>47</v>
      </c>
    </row>
    <row r="123" spans="1:27">
      <c r="A123" s="270"/>
      <c r="B123" s="265"/>
      <c r="C123" s="22" t="s">
        <v>3677</v>
      </c>
      <c r="D123" s="21" t="s">
        <v>23</v>
      </c>
      <c r="E123" s="21" t="s">
        <v>17</v>
      </c>
      <c r="F123" s="22" t="s">
        <v>483</v>
      </c>
      <c r="G123" s="21">
        <v>2007</v>
      </c>
      <c r="H123" s="22" t="s">
        <v>7</v>
      </c>
      <c r="I123" s="21" t="s">
        <v>3668</v>
      </c>
      <c r="J123" s="94"/>
      <c r="K123" s="102"/>
      <c r="L123" s="42">
        <v>8.1597222222222227E-3</v>
      </c>
      <c r="M123" s="37" t="s">
        <v>92</v>
      </c>
      <c r="N123" s="21">
        <v>604090</v>
      </c>
      <c r="O123" s="21"/>
      <c r="P123" s="21">
        <v>245</v>
      </c>
      <c r="Q123" s="21" t="s">
        <v>3664</v>
      </c>
      <c r="R123" s="21" t="s">
        <v>3664</v>
      </c>
      <c r="S123" s="21" t="s">
        <v>3664</v>
      </c>
      <c r="T123" s="21" t="s">
        <v>3664</v>
      </c>
      <c r="V123" s="21" t="s">
        <v>3664</v>
      </c>
      <c r="W123" s="21" t="s">
        <v>3664</v>
      </c>
      <c r="X123" s="23" t="s">
        <v>1034</v>
      </c>
      <c r="Y123" s="23" t="s">
        <v>2773</v>
      </c>
      <c r="Z123" s="23" t="s">
        <v>91</v>
      </c>
      <c r="AA123" s="23" t="s">
        <v>47</v>
      </c>
    </row>
    <row r="124" spans="1:27">
      <c r="A124" s="270"/>
      <c r="B124" s="265"/>
      <c r="C124" s="22" t="s">
        <v>3678</v>
      </c>
      <c r="D124" s="21" t="s">
        <v>23</v>
      </c>
      <c r="E124" s="21" t="s">
        <v>17</v>
      </c>
      <c r="F124" s="22" t="s">
        <v>480</v>
      </c>
      <c r="G124" s="21">
        <v>2008</v>
      </c>
      <c r="H124" s="22" t="s">
        <v>7</v>
      </c>
      <c r="I124" s="21" t="s">
        <v>3668</v>
      </c>
      <c r="J124" s="94"/>
      <c r="K124" s="102"/>
      <c r="L124" s="42">
        <v>8.4490740740740741E-3</v>
      </c>
      <c r="M124" s="37" t="s">
        <v>69</v>
      </c>
      <c r="N124" s="21">
        <v>697301</v>
      </c>
      <c r="O124" s="21"/>
      <c r="P124" s="21">
        <v>236</v>
      </c>
      <c r="X124" s="23" t="s">
        <v>1034</v>
      </c>
      <c r="Y124" s="23" t="s">
        <v>2773</v>
      </c>
      <c r="Z124" s="23" t="s">
        <v>41</v>
      </c>
      <c r="AA124" s="23" t="s">
        <v>47</v>
      </c>
    </row>
    <row r="125" spans="1:27">
      <c r="A125" s="270"/>
      <c r="B125" s="265"/>
      <c r="C125" s="22" t="s">
        <v>3679</v>
      </c>
      <c r="D125" s="21" t="s">
        <v>23</v>
      </c>
      <c r="E125" s="21" t="s">
        <v>17</v>
      </c>
      <c r="F125" s="22" t="s">
        <v>482</v>
      </c>
      <c r="G125" s="21">
        <v>2010</v>
      </c>
      <c r="H125" s="22" t="s">
        <v>9</v>
      </c>
      <c r="I125" s="21" t="s">
        <v>3668</v>
      </c>
      <c r="J125" s="94"/>
      <c r="K125" s="102"/>
      <c r="L125" s="42">
        <v>8.2175925925925923E-3</v>
      </c>
      <c r="M125" s="37" t="s">
        <v>149</v>
      </c>
      <c r="N125" s="21">
        <v>2218128</v>
      </c>
      <c r="O125" s="21"/>
      <c r="P125" s="21">
        <v>271</v>
      </c>
      <c r="X125" s="23" t="s">
        <v>1281</v>
      </c>
      <c r="Y125" s="23" t="s">
        <v>2773</v>
      </c>
      <c r="Z125" s="23" t="s">
        <v>41</v>
      </c>
      <c r="AA125" s="23" t="s">
        <v>47</v>
      </c>
    </row>
    <row r="126" spans="1:27">
      <c r="A126" s="270"/>
      <c r="B126" s="265"/>
      <c r="C126" s="22" t="s">
        <v>3680</v>
      </c>
      <c r="D126" s="21" t="s">
        <v>23</v>
      </c>
      <c r="E126" s="21" t="s">
        <v>17</v>
      </c>
      <c r="F126" s="22" t="s">
        <v>474</v>
      </c>
      <c r="G126" s="21">
        <v>2009</v>
      </c>
      <c r="H126" s="22" t="s">
        <v>9</v>
      </c>
      <c r="I126" s="21" t="s">
        <v>3668</v>
      </c>
      <c r="J126" s="94"/>
      <c r="K126" s="102"/>
      <c r="L126" s="42">
        <v>9.0277777777777787E-3</v>
      </c>
      <c r="M126" s="37" t="s">
        <v>50</v>
      </c>
      <c r="N126" s="21">
        <v>2185764</v>
      </c>
      <c r="O126" s="21" t="s">
        <v>3664</v>
      </c>
      <c r="P126" s="24" t="s">
        <v>47</v>
      </c>
      <c r="X126" s="22" t="s">
        <v>1281</v>
      </c>
      <c r="Y126" s="22" t="s">
        <v>2773</v>
      </c>
      <c r="Z126" s="22" t="s">
        <v>41</v>
      </c>
      <c r="AA126" s="22" t="s">
        <v>47</v>
      </c>
    </row>
    <row r="127" spans="1:27">
      <c r="A127" s="270"/>
      <c r="B127" s="265"/>
      <c r="C127" s="22" t="s">
        <v>3681</v>
      </c>
      <c r="D127" s="21" t="s">
        <v>23</v>
      </c>
      <c r="E127" s="21" t="s">
        <v>17</v>
      </c>
      <c r="F127" s="22" t="s">
        <v>475</v>
      </c>
      <c r="G127" s="21">
        <v>2008</v>
      </c>
      <c r="H127" s="22" t="s">
        <v>7</v>
      </c>
      <c r="I127" s="21" t="s">
        <v>3668</v>
      </c>
      <c r="J127" s="94"/>
      <c r="K127" s="102"/>
      <c r="L127" s="42">
        <v>9.0277777777777787E-3</v>
      </c>
      <c r="M127" s="37" t="s">
        <v>172</v>
      </c>
      <c r="N127" s="21">
        <v>1551922</v>
      </c>
      <c r="O127" s="21" t="s">
        <v>3664</v>
      </c>
      <c r="P127" s="24" t="s">
        <v>47</v>
      </c>
      <c r="X127" s="22" t="s">
        <v>1034</v>
      </c>
      <c r="Y127" s="22" t="s">
        <v>2773</v>
      </c>
      <c r="Z127" s="22" t="s">
        <v>41</v>
      </c>
      <c r="AA127" s="22" t="s">
        <v>47</v>
      </c>
    </row>
    <row r="128" spans="1:27">
      <c r="A128" s="270"/>
      <c r="B128" s="265"/>
      <c r="C128" s="22" t="s">
        <v>3682</v>
      </c>
      <c r="D128" s="21" t="s">
        <v>23</v>
      </c>
      <c r="E128" s="21" t="s">
        <v>17</v>
      </c>
      <c r="F128" s="22" t="s">
        <v>473</v>
      </c>
      <c r="G128" s="21">
        <v>2009</v>
      </c>
      <c r="H128" s="22" t="s">
        <v>9</v>
      </c>
      <c r="I128" s="21" t="s">
        <v>3668</v>
      </c>
      <c r="J128" s="94"/>
      <c r="K128" s="102"/>
      <c r="L128" s="42">
        <v>1.0069444444444445E-2</v>
      </c>
      <c r="M128" s="37" t="s">
        <v>116</v>
      </c>
      <c r="N128" s="21">
        <v>1576484</v>
      </c>
      <c r="O128" s="21" t="s">
        <v>3664</v>
      </c>
      <c r="P128" s="24" t="s">
        <v>47</v>
      </c>
      <c r="X128" s="22" t="s">
        <v>1281</v>
      </c>
      <c r="Y128" s="22" t="s">
        <v>2773</v>
      </c>
      <c r="Z128" s="22" t="s">
        <v>41</v>
      </c>
      <c r="AA128" s="22" t="s">
        <v>47</v>
      </c>
    </row>
    <row r="129" spans="1:27" ht="15.75" thickBot="1">
      <c r="A129" s="271"/>
      <c r="B129" s="275"/>
      <c r="C129" s="91" t="s">
        <v>3683</v>
      </c>
      <c r="D129" s="89" t="s">
        <v>23</v>
      </c>
      <c r="E129" s="89" t="s">
        <v>17</v>
      </c>
      <c r="F129" s="87" t="s">
        <v>470</v>
      </c>
      <c r="G129" s="89">
        <v>2009</v>
      </c>
      <c r="H129" s="87" t="s">
        <v>9</v>
      </c>
      <c r="I129" s="87" t="s">
        <v>357</v>
      </c>
      <c r="J129" s="98"/>
      <c r="K129" s="107"/>
      <c r="L129" s="24" t="s">
        <v>10</v>
      </c>
      <c r="M129" s="37" t="s">
        <v>350</v>
      </c>
      <c r="N129" s="21">
        <v>1283549</v>
      </c>
      <c r="O129" s="21" t="s">
        <v>3664</v>
      </c>
      <c r="P129" s="24" t="s">
        <v>47</v>
      </c>
      <c r="X129" s="23" t="s">
        <v>1281</v>
      </c>
      <c r="Y129" s="23" t="s">
        <v>2151</v>
      </c>
      <c r="Z129" s="23" t="s">
        <v>248</v>
      </c>
      <c r="AA129" s="23" t="s">
        <v>47</v>
      </c>
    </row>
    <row r="130" spans="1:27" ht="15" customHeight="1">
      <c r="A130" s="269" t="s">
        <v>3768</v>
      </c>
      <c r="B130" s="274" t="s">
        <v>3769</v>
      </c>
      <c r="C130" s="84" t="s">
        <v>3684</v>
      </c>
      <c r="D130" s="86"/>
      <c r="E130" s="86"/>
      <c r="F130" s="84"/>
      <c r="G130" s="86"/>
      <c r="H130" s="84"/>
      <c r="I130" s="86"/>
      <c r="J130" s="92"/>
      <c r="K130" s="100"/>
      <c r="L130" s="42"/>
      <c r="N130" s="21"/>
      <c r="O130" s="21"/>
      <c r="X130" s="23"/>
      <c r="Y130" s="23"/>
      <c r="Z130" s="23"/>
      <c r="AA130" s="23"/>
    </row>
    <row r="131" spans="1:27">
      <c r="A131" s="270"/>
      <c r="B131" s="265"/>
      <c r="C131" s="22" t="s">
        <v>3669</v>
      </c>
      <c r="F131" s="22"/>
      <c r="H131" s="22"/>
      <c r="J131" s="94"/>
      <c r="K131" s="102"/>
      <c r="L131" s="42"/>
      <c r="N131" s="21"/>
      <c r="O131" s="21"/>
      <c r="X131" s="23"/>
      <c r="Y131" s="23"/>
      <c r="Z131" s="23"/>
      <c r="AA131" s="23"/>
    </row>
    <row r="132" spans="1:27">
      <c r="A132" s="270"/>
      <c r="B132" s="265"/>
      <c r="C132" s="22" t="s">
        <v>3670</v>
      </c>
      <c r="D132" s="21" t="s">
        <v>23</v>
      </c>
      <c r="E132" s="21" t="s">
        <v>17</v>
      </c>
      <c r="F132" s="22" t="s">
        <v>469</v>
      </c>
      <c r="G132" s="21">
        <v>2010</v>
      </c>
      <c r="H132" s="22" t="s">
        <v>8</v>
      </c>
      <c r="I132" s="22" t="s">
        <v>357</v>
      </c>
      <c r="J132" s="95"/>
      <c r="K132" s="103"/>
      <c r="L132" s="24" t="s">
        <v>10</v>
      </c>
      <c r="M132" s="37" t="s">
        <v>302</v>
      </c>
      <c r="N132" s="21">
        <v>1749776</v>
      </c>
      <c r="O132" s="24"/>
      <c r="P132" s="24" t="s">
        <v>47</v>
      </c>
      <c r="X132" s="23" t="s">
        <v>1002</v>
      </c>
      <c r="Y132" s="23" t="s">
        <v>2151</v>
      </c>
      <c r="Z132" s="23" t="s">
        <v>248</v>
      </c>
      <c r="AA132" s="23" t="s">
        <v>47</v>
      </c>
    </row>
    <row r="133" spans="1:27">
      <c r="A133" s="270"/>
      <c r="B133" s="265"/>
      <c r="C133" s="22" t="s">
        <v>3671</v>
      </c>
      <c r="D133" s="21" t="s">
        <v>23</v>
      </c>
      <c r="E133" s="21" t="s">
        <v>17</v>
      </c>
      <c r="F133" s="22" t="s">
        <v>472</v>
      </c>
      <c r="G133" s="21">
        <v>2008</v>
      </c>
      <c r="H133" s="22" t="s">
        <v>9</v>
      </c>
      <c r="I133" s="21" t="s">
        <v>358</v>
      </c>
      <c r="J133" s="94"/>
      <c r="K133" s="102"/>
      <c r="L133" s="43">
        <v>1.0416666666666666E-2</v>
      </c>
      <c r="M133" s="45"/>
      <c r="N133" s="21">
        <v>2325804</v>
      </c>
      <c r="O133" s="21" t="s">
        <v>3664</v>
      </c>
      <c r="P133" s="24"/>
      <c r="X133" s="22" t="s">
        <v>1281</v>
      </c>
      <c r="Y133" s="22" t="s">
        <v>1988</v>
      </c>
      <c r="Z133" s="22" t="s">
        <v>363</v>
      </c>
      <c r="AA133" s="22" t="s">
        <v>362</v>
      </c>
    </row>
    <row r="134" spans="1:27">
      <c r="A134" s="270"/>
      <c r="B134" s="265"/>
      <c r="C134" s="22" t="s">
        <v>3672</v>
      </c>
      <c r="D134" s="21" t="s">
        <v>25</v>
      </c>
      <c r="E134" s="21" t="s">
        <v>17</v>
      </c>
      <c r="F134" s="22" t="s">
        <v>486</v>
      </c>
      <c r="G134" s="21">
        <v>2007</v>
      </c>
      <c r="H134" s="22" t="s">
        <v>7</v>
      </c>
      <c r="I134" s="21" t="s">
        <v>3668</v>
      </c>
      <c r="J134" s="94"/>
      <c r="K134" s="102"/>
      <c r="L134" s="42">
        <v>7.9861111111111122E-3</v>
      </c>
      <c r="M134" s="37" t="s">
        <v>71</v>
      </c>
      <c r="N134" s="21">
        <v>1704985</v>
      </c>
      <c r="O134" s="21"/>
      <c r="P134" s="21">
        <v>301</v>
      </c>
      <c r="X134" s="23" t="s">
        <v>1034</v>
      </c>
      <c r="Y134" s="23" t="s">
        <v>2773</v>
      </c>
      <c r="Z134" s="23" t="s">
        <v>41</v>
      </c>
      <c r="AA134" s="23" t="s">
        <v>47</v>
      </c>
    </row>
    <row r="135" spans="1:27">
      <c r="A135" s="270"/>
      <c r="B135" s="265"/>
      <c r="C135" s="22" t="s">
        <v>3673</v>
      </c>
      <c r="D135" s="21" t="s">
        <v>25</v>
      </c>
      <c r="E135" s="21" t="s">
        <v>17</v>
      </c>
      <c r="F135" s="22" t="s">
        <v>492</v>
      </c>
      <c r="G135" s="21">
        <v>2007</v>
      </c>
      <c r="H135" s="22" t="s">
        <v>7</v>
      </c>
      <c r="I135" s="21" t="s">
        <v>357</v>
      </c>
      <c r="J135" s="94"/>
      <c r="K135" s="102"/>
      <c r="L135" s="42">
        <v>8.1018518518518514E-3</v>
      </c>
      <c r="M135" s="37">
        <v>46098</v>
      </c>
      <c r="N135" s="21">
        <v>975955</v>
      </c>
      <c r="O135" s="21"/>
      <c r="P135" s="21">
        <v>232</v>
      </c>
      <c r="X135" s="22" t="s">
        <v>1034</v>
      </c>
      <c r="Y135" s="22" t="s">
        <v>2151</v>
      </c>
      <c r="Z135" s="22" t="s">
        <v>257</v>
      </c>
      <c r="AA135" s="22" t="s">
        <v>254</v>
      </c>
    </row>
    <row r="136" spans="1:27">
      <c r="A136" s="270"/>
      <c r="B136" s="265"/>
      <c r="C136" s="22" t="s">
        <v>3674</v>
      </c>
      <c r="D136" s="21" t="s">
        <v>25</v>
      </c>
      <c r="E136" s="21" t="s">
        <v>17</v>
      </c>
      <c r="F136" s="22" t="s">
        <v>495</v>
      </c>
      <c r="G136" s="21">
        <v>2006</v>
      </c>
      <c r="H136" s="22" t="s">
        <v>9</v>
      </c>
      <c r="I136" s="22" t="s">
        <v>3668</v>
      </c>
      <c r="J136" s="95"/>
      <c r="K136" s="103"/>
      <c r="L136" s="42">
        <v>7.9861111111111122E-3</v>
      </c>
      <c r="M136" s="45" t="s">
        <v>47</v>
      </c>
      <c r="N136" s="21">
        <v>614705</v>
      </c>
      <c r="O136" s="21" t="s">
        <v>3664</v>
      </c>
      <c r="P136" s="24" t="s">
        <v>47</v>
      </c>
      <c r="X136" s="22" t="s">
        <v>1281</v>
      </c>
      <c r="Y136" s="22" t="s">
        <v>2773</v>
      </c>
      <c r="Z136" s="22" t="s">
        <v>74</v>
      </c>
      <c r="AA136" s="23" t="s">
        <v>47</v>
      </c>
    </row>
    <row r="137" spans="1:27">
      <c r="A137" s="270"/>
      <c r="B137" s="265"/>
      <c r="C137" s="22" t="s">
        <v>3675</v>
      </c>
      <c r="D137" s="21" t="s">
        <v>25</v>
      </c>
      <c r="E137" s="21" t="s">
        <v>17</v>
      </c>
      <c r="F137" s="22" t="s">
        <v>493</v>
      </c>
      <c r="G137" s="21">
        <v>2006</v>
      </c>
      <c r="H137" s="22" t="s">
        <v>7</v>
      </c>
      <c r="I137" s="21" t="s">
        <v>357</v>
      </c>
      <c r="J137" s="94"/>
      <c r="K137" s="102"/>
      <c r="L137" s="42">
        <v>8.1018518518518514E-3</v>
      </c>
      <c r="M137" s="37" t="s">
        <v>94</v>
      </c>
      <c r="N137" s="21">
        <v>2189607</v>
      </c>
      <c r="O137" s="21"/>
      <c r="P137" s="21">
        <v>264</v>
      </c>
      <c r="X137" s="23" t="s">
        <v>1034</v>
      </c>
      <c r="Y137" s="23" t="s">
        <v>2151</v>
      </c>
      <c r="Z137" s="23" t="s">
        <v>257</v>
      </c>
      <c r="AA137" s="23" t="s">
        <v>2287</v>
      </c>
    </row>
    <row r="138" spans="1:27" s="109" customFormat="1">
      <c r="A138" s="270"/>
      <c r="B138" s="265"/>
      <c r="C138" s="109" t="s">
        <v>3676</v>
      </c>
      <c r="D138" s="110" t="s">
        <v>26</v>
      </c>
      <c r="E138" s="110" t="s">
        <v>17</v>
      </c>
      <c r="F138" s="109" t="s">
        <v>498</v>
      </c>
      <c r="G138" s="110">
        <v>2006</v>
      </c>
      <c r="H138" s="109" t="s">
        <v>7</v>
      </c>
      <c r="I138" s="110" t="s">
        <v>3762</v>
      </c>
      <c r="J138" s="111"/>
      <c r="K138" s="112"/>
      <c r="L138" s="113" t="s">
        <v>10</v>
      </c>
      <c r="M138" s="114"/>
      <c r="N138" s="113"/>
      <c r="O138" s="113"/>
      <c r="P138" s="113"/>
      <c r="Q138" s="110"/>
      <c r="R138" s="110"/>
      <c r="S138" s="110"/>
      <c r="T138" s="110"/>
      <c r="U138" s="110"/>
      <c r="V138" s="110"/>
      <c r="W138" s="110"/>
      <c r="X138" s="113"/>
      <c r="Y138" s="113"/>
      <c r="Z138" s="113"/>
      <c r="AA138" s="110"/>
    </row>
    <row r="139" spans="1:27">
      <c r="A139" s="270"/>
      <c r="B139" s="265"/>
      <c r="C139" s="22" t="s">
        <v>3677</v>
      </c>
      <c r="D139" s="21" t="s">
        <v>25</v>
      </c>
      <c r="E139" s="21" t="s">
        <v>17</v>
      </c>
      <c r="F139" s="22" t="s">
        <v>494</v>
      </c>
      <c r="G139" s="21">
        <v>2007</v>
      </c>
      <c r="H139" s="22" t="s">
        <v>14</v>
      </c>
      <c r="I139" s="21" t="s">
        <v>357</v>
      </c>
      <c r="J139" s="94"/>
      <c r="K139" s="102"/>
      <c r="L139" s="42">
        <v>7.9861111111111122E-3</v>
      </c>
      <c r="M139" s="37">
        <v>46130</v>
      </c>
      <c r="N139" s="21">
        <v>986785</v>
      </c>
      <c r="O139" s="21"/>
      <c r="P139" s="21">
        <v>230</v>
      </c>
      <c r="X139" s="23" t="s">
        <v>1451</v>
      </c>
      <c r="Y139" s="23" t="s">
        <v>2151</v>
      </c>
      <c r="Z139" s="23" t="s">
        <v>257</v>
      </c>
      <c r="AA139" s="23" t="s">
        <v>254</v>
      </c>
    </row>
    <row r="140" spans="1:27">
      <c r="A140" s="270"/>
      <c r="B140" s="265"/>
      <c r="C140" s="22" t="s">
        <v>3678</v>
      </c>
      <c r="D140" s="21" t="s">
        <v>25</v>
      </c>
      <c r="E140" s="21" t="s">
        <v>17</v>
      </c>
      <c r="F140" s="22" t="s">
        <v>497</v>
      </c>
      <c r="G140" s="21">
        <v>2005</v>
      </c>
      <c r="H140" s="22" t="s">
        <v>14</v>
      </c>
      <c r="I140" s="21" t="s">
        <v>357</v>
      </c>
      <c r="J140" s="94"/>
      <c r="K140" s="102"/>
      <c r="L140" s="42">
        <v>7.8009259259259256E-3</v>
      </c>
      <c r="M140" s="37" t="s">
        <v>122</v>
      </c>
      <c r="N140" s="21">
        <v>1730755</v>
      </c>
      <c r="O140" s="21"/>
      <c r="P140" s="21">
        <v>273</v>
      </c>
      <c r="X140" s="23" t="s">
        <v>1451</v>
      </c>
      <c r="Y140" s="23" t="s">
        <v>2151</v>
      </c>
      <c r="Z140" s="23" t="s">
        <v>257</v>
      </c>
      <c r="AA140" s="23" t="s">
        <v>254</v>
      </c>
    </row>
    <row r="141" spans="1:27">
      <c r="A141" s="270"/>
      <c r="B141" s="265"/>
      <c r="C141" s="22" t="s">
        <v>3679</v>
      </c>
      <c r="D141" s="21" t="s">
        <v>25</v>
      </c>
      <c r="E141" s="21" t="s">
        <v>17</v>
      </c>
      <c r="F141" s="22" t="s">
        <v>489</v>
      </c>
      <c r="G141" s="21">
        <v>2006</v>
      </c>
      <c r="H141" s="22" t="s">
        <v>7</v>
      </c>
      <c r="I141" s="21" t="s">
        <v>3668</v>
      </c>
      <c r="J141" s="94"/>
      <c r="K141" s="102"/>
      <c r="L141" s="42">
        <v>9.0277777777777787E-3</v>
      </c>
      <c r="M141" s="37" t="s">
        <v>176</v>
      </c>
      <c r="N141" s="21">
        <v>768438</v>
      </c>
      <c r="O141" s="21"/>
      <c r="P141" s="21">
        <v>285</v>
      </c>
      <c r="Q141" s="21" t="s">
        <v>3664</v>
      </c>
      <c r="R141" s="21" t="s">
        <v>3664</v>
      </c>
      <c r="S141" s="21" t="s">
        <v>3664</v>
      </c>
      <c r="T141" s="21" t="s">
        <v>3664</v>
      </c>
      <c r="V141" s="21" t="s">
        <v>3664</v>
      </c>
      <c r="W141" s="24"/>
      <c r="X141" s="23" t="s">
        <v>1034</v>
      </c>
      <c r="Y141" s="23" t="s">
        <v>2773</v>
      </c>
      <c r="Z141" s="23" t="s">
        <v>91</v>
      </c>
      <c r="AA141" s="23" t="s">
        <v>47</v>
      </c>
    </row>
    <row r="142" spans="1:27">
      <c r="A142" s="270"/>
      <c r="B142" s="265"/>
      <c r="C142" s="22" t="s">
        <v>3680</v>
      </c>
      <c r="D142" s="21" t="s">
        <v>25</v>
      </c>
      <c r="E142" s="21" t="s">
        <v>17</v>
      </c>
      <c r="F142" s="22" t="s">
        <v>490</v>
      </c>
      <c r="G142" s="21">
        <v>2005</v>
      </c>
      <c r="H142" s="22" t="s">
        <v>7</v>
      </c>
      <c r="I142" s="21" t="s">
        <v>3668</v>
      </c>
      <c r="J142" s="94"/>
      <c r="K142" s="102"/>
      <c r="L142" s="42">
        <v>8.2754629629629619E-3</v>
      </c>
      <c r="M142" s="37" t="s">
        <v>71</v>
      </c>
      <c r="N142" s="21">
        <v>1551624</v>
      </c>
      <c r="O142" s="21"/>
      <c r="P142" s="21">
        <v>296</v>
      </c>
      <c r="Q142" s="21" t="s">
        <v>3664</v>
      </c>
      <c r="R142" s="21" t="s">
        <v>3664</v>
      </c>
      <c r="S142" s="24"/>
      <c r="T142" s="21" t="s">
        <v>3664</v>
      </c>
      <c r="V142" s="21" t="s">
        <v>3664</v>
      </c>
      <c r="W142" s="24"/>
      <c r="X142" s="23" t="s">
        <v>1034</v>
      </c>
      <c r="Y142" s="23" t="s">
        <v>2773</v>
      </c>
      <c r="Z142" s="23" t="s">
        <v>91</v>
      </c>
      <c r="AA142" s="23" t="s">
        <v>47</v>
      </c>
    </row>
    <row r="143" spans="1:27">
      <c r="A143" s="270"/>
      <c r="B143" s="265"/>
      <c r="C143" s="22" t="s">
        <v>3681</v>
      </c>
      <c r="D143" s="21" t="s">
        <v>25</v>
      </c>
      <c r="E143" s="21" t="s">
        <v>17</v>
      </c>
      <c r="F143" s="22" t="s">
        <v>496</v>
      </c>
      <c r="G143" s="21">
        <v>2006</v>
      </c>
      <c r="H143" s="22" t="s">
        <v>7</v>
      </c>
      <c r="I143" s="21" t="s">
        <v>3668</v>
      </c>
      <c r="J143" s="94"/>
      <c r="K143" s="102"/>
      <c r="L143" s="42">
        <v>7.8703703703703713E-3</v>
      </c>
      <c r="M143" s="37" t="s">
        <v>242</v>
      </c>
      <c r="N143" s="21">
        <v>1133662</v>
      </c>
      <c r="O143" s="21"/>
      <c r="P143" s="21">
        <v>324</v>
      </c>
      <c r="X143" s="23" t="s">
        <v>1034</v>
      </c>
      <c r="Y143" s="23" t="s">
        <v>2773</v>
      </c>
      <c r="Z143" s="23" t="s">
        <v>41</v>
      </c>
      <c r="AA143" s="23" t="s">
        <v>47</v>
      </c>
    </row>
    <row r="144" spans="1:27">
      <c r="A144" s="270"/>
      <c r="B144" s="265"/>
      <c r="C144" s="22" t="s">
        <v>3682</v>
      </c>
      <c r="D144" s="21" t="s">
        <v>25</v>
      </c>
      <c r="E144" s="21" t="s">
        <v>17</v>
      </c>
      <c r="F144" s="22" t="s">
        <v>491</v>
      </c>
      <c r="G144" s="21">
        <v>2005</v>
      </c>
      <c r="H144" s="22" t="s">
        <v>14</v>
      </c>
      <c r="I144" s="21" t="s">
        <v>3668</v>
      </c>
      <c r="J144" s="94"/>
      <c r="K144" s="102"/>
      <c r="L144" s="42">
        <v>8.217592592592594E-3</v>
      </c>
      <c r="M144" s="37" t="s">
        <v>86</v>
      </c>
      <c r="N144" s="21">
        <v>1725942</v>
      </c>
      <c r="O144" s="21"/>
      <c r="P144" s="21">
        <v>242</v>
      </c>
      <c r="X144" s="23" t="s">
        <v>1451</v>
      </c>
      <c r="Y144" s="23" t="s">
        <v>2773</v>
      </c>
      <c r="Z144" s="23" t="s">
        <v>56</v>
      </c>
      <c r="AA144" s="23" t="s">
        <v>47</v>
      </c>
    </row>
    <row r="145" spans="1:11" ht="15.75" thickBot="1">
      <c r="A145" s="271"/>
      <c r="B145" s="275"/>
      <c r="C145" s="91" t="s">
        <v>3683</v>
      </c>
      <c r="D145" s="89"/>
      <c r="E145" s="89"/>
      <c r="F145" s="87"/>
      <c r="G145" s="89"/>
      <c r="H145" s="89"/>
      <c r="I145" s="89"/>
      <c r="J145" s="99"/>
      <c r="K145" s="107"/>
    </row>
    <row r="148" spans="1:11">
      <c r="C148" s="22" t="s">
        <v>3684</v>
      </c>
    </row>
    <row r="149" spans="1:11">
      <c r="C149" s="22" t="s">
        <v>3669</v>
      </c>
    </row>
    <row r="150" spans="1:11">
      <c r="C150" s="22" t="s">
        <v>3670</v>
      </c>
    </row>
    <row r="151" spans="1:11">
      <c r="C151" s="22" t="s">
        <v>3671</v>
      </c>
    </row>
    <row r="152" spans="1:11">
      <c r="C152" s="22" t="s">
        <v>3672</v>
      </c>
    </row>
    <row r="153" spans="1:11">
      <c r="C153" s="22" t="s">
        <v>3673</v>
      </c>
    </row>
    <row r="154" spans="1:11">
      <c r="C154" s="22" t="s">
        <v>3674</v>
      </c>
    </row>
    <row r="155" spans="1:11">
      <c r="C155" s="22" t="s">
        <v>3675</v>
      </c>
    </row>
    <row r="156" spans="1:11">
      <c r="C156" s="22" t="s">
        <v>3676</v>
      </c>
    </row>
    <row r="157" spans="1:11">
      <c r="C157" s="22" t="s">
        <v>3677</v>
      </c>
    </row>
    <row r="158" spans="1:11">
      <c r="C158" s="22" t="s">
        <v>3678</v>
      </c>
    </row>
    <row r="159" spans="1:11">
      <c r="C159" s="22" t="s">
        <v>3679</v>
      </c>
    </row>
    <row r="160" spans="1:11">
      <c r="C160" s="22" t="s">
        <v>3680</v>
      </c>
    </row>
    <row r="161" spans="3:3">
      <c r="C161" s="22" t="s">
        <v>3681</v>
      </c>
    </row>
    <row r="162" spans="3:3">
      <c r="C162" s="22" t="s">
        <v>3682</v>
      </c>
    </row>
    <row r="163" spans="3:3">
      <c r="C163" s="22" t="s">
        <v>3683</v>
      </c>
    </row>
  </sheetData>
  <mergeCells count="18">
    <mergeCell ref="B2:B17"/>
    <mergeCell ref="A2:A17"/>
    <mergeCell ref="A18:A33"/>
    <mergeCell ref="B18:B33"/>
    <mergeCell ref="A34:A49"/>
    <mergeCell ref="B34:B49"/>
    <mergeCell ref="A50:A65"/>
    <mergeCell ref="B50:B65"/>
    <mergeCell ref="A66:A81"/>
    <mergeCell ref="B66:B81"/>
    <mergeCell ref="B82:B97"/>
    <mergeCell ref="A82:A97"/>
    <mergeCell ref="A98:A113"/>
    <mergeCell ref="B98:B113"/>
    <mergeCell ref="A114:A129"/>
    <mergeCell ref="B114:B129"/>
    <mergeCell ref="A130:A145"/>
    <mergeCell ref="B130:B145"/>
  </mergeCells>
  <conditionalFormatting sqref="M1:M3 M65:M92 M5:M19 M32:M60 M21:M29 M94:M145">
    <cfRule type="cellIs" dxfId="1" priority="34" stopIfTrue="1" operator="lessThan">
      <formula>46082</formula>
    </cfRule>
  </conditionalFormatting>
  <conditionalFormatting sqref="L65">
    <cfRule type="colorScale" priority="2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130:L131 L118:L121 L123:L125 L134:L142">
    <cfRule type="colorScale" priority="2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2:L3 L5:L17">
    <cfRule type="colorScale" priority="3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48:L60 L46">
    <cfRule type="colorScale" priority="8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63">
    <cfRule type="cellIs" dxfId="0" priority="21" stopIfTrue="1" operator="lessThan">
      <formula>46082</formula>
    </cfRule>
  </conditionalFormatting>
  <conditionalFormatting sqref="L143:L145">
    <cfRule type="colorScale" priority="19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43:L45 L34:L41">
    <cfRule type="colorScale" priority="20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36:L47"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51:L63"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79:L80 L66:L77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66:L80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67:L77 L79 L63:L64">
    <cfRule type="colorScale" priority="2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82:L96 L78">
    <cfRule type="colorScale" priority="22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82:L96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80:L84 L94 L86:L92 L66 L78 L96:L97">
    <cfRule type="colorScale" priority="23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99:L113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98:L104 L85 L95 L106:L108 L110:L113">
    <cfRule type="colorScale" priority="27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114:L117 L126:L129 L122 L132:L133 L105 L109">
    <cfRule type="colorScale" priority="27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116:L128">
    <cfRule type="colorScale" priority="28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18:L33">
    <cfRule type="colorScale" priority="29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rintOptions horizontalCentered="1"/>
  <pageMargins left="0.43307086614173229" right="0.43307086614173229" top="0.55118110236220474" bottom="0.55118110236220474" header="0.31496062992125984" footer="0.31496062992125984"/>
  <pageSetup paperSize="9" fitToHeight="0" orientation="landscape" r:id="rId1"/>
  <rowBreaks count="5" manualBreakCount="5">
    <brk id="33" max="10" man="1"/>
    <brk id="65" max="10" man="1"/>
    <brk id="97" max="10" man="1"/>
    <brk id="113" max="10" man="1"/>
    <brk id="145" max="1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H304"/>
  <sheetViews>
    <sheetView topLeftCell="A123" workbookViewId="0">
      <selection activeCell="F276" sqref="F276"/>
    </sheetView>
  </sheetViews>
  <sheetFormatPr defaultRowHeight="15"/>
  <cols>
    <col min="1" max="1" width="25.5703125" bestFit="1" customWidth="1"/>
    <col min="2" max="2" width="19.28515625" bestFit="1" customWidth="1"/>
    <col min="3" max="3" width="9.28515625" style="133" bestFit="1" customWidth="1"/>
    <col min="4" max="4" width="11.28515625" style="133" customWidth="1"/>
    <col min="5" max="5" width="12.42578125" style="133" customWidth="1"/>
    <col min="6" max="6" width="11.5703125" style="134" customWidth="1"/>
    <col min="7" max="8" width="9.140625" style="134" customWidth="1"/>
  </cols>
  <sheetData>
    <row r="3" spans="1:1">
      <c r="A3" t="s">
        <v>3772</v>
      </c>
    </row>
    <row r="4" spans="1:1">
      <c r="A4" t="s">
        <v>963</v>
      </c>
    </row>
    <row r="5" spans="1:1">
      <c r="A5" t="s">
        <v>2</v>
      </c>
    </row>
    <row r="6" spans="1:1">
      <c r="A6" t="s">
        <v>3773</v>
      </c>
    </row>
    <row r="7" spans="1:1">
      <c r="A7" t="s">
        <v>3774</v>
      </c>
    </row>
    <row r="8" spans="1:1">
      <c r="A8" t="s">
        <v>3775</v>
      </c>
    </row>
    <row r="9" spans="1:1">
      <c r="A9" t="s">
        <v>3776</v>
      </c>
    </row>
    <row r="10" spans="1:1">
      <c r="A10" t="s">
        <v>3777</v>
      </c>
    </row>
    <row r="11" spans="1:1">
      <c r="A11">
        <v>1</v>
      </c>
    </row>
    <row r="12" spans="1:1">
      <c r="A12" t="s">
        <v>3778</v>
      </c>
    </row>
    <row r="13" spans="1:1">
      <c r="A13">
        <v>2</v>
      </c>
    </row>
    <row r="14" spans="1:1">
      <c r="A14" t="s">
        <v>3779</v>
      </c>
    </row>
    <row r="15" spans="1:1">
      <c r="A15">
        <v>3</v>
      </c>
    </row>
    <row r="16" spans="1:1">
      <c r="A16" t="s">
        <v>3780</v>
      </c>
    </row>
    <row r="17" spans="1:1">
      <c r="A17">
        <v>4</v>
      </c>
    </row>
    <row r="18" spans="1:1">
      <c r="A18" t="s">
        <v>3781</v>
      </c>
    </row>
    <row r="19" spans="1:1">
      <c r="A19">
        <v>5</v>
      </c>
    </row>
    <row r="20" spans="1:1">
      <c r="A20" t="s">
        <v>3782</v>
      </c>
    </row>
    <row r="21" spans="1:1">
      <c r="A21">
        <v>6</v>
      </c>
    </row>
    <row r="22" spans="1:1">
      <c r="A22" t="s">
        <v>3783</v>
      </c>
    </row>
    <row r="23" spans="1:1">
      <c r="A23">
        <v>7</v>
      </c>
    </row>
    <row r="24" spans="1:1">
      <c r="A24" t="s">
        <v>3784</v>
      </c>
    </row>
    <row r="25" spans="1:1">
      <c r="A25">
        <v>8</v>
      </c>
    </row>
    <row r="26" spans="1:1">
      <c r="A26" t="s">
        <v>3785</v>
      </c>
    </row>
    <row r="27" spans="1:1">
      <c r="A27">
        <v>9</v>
      </c>
    </row>
    <row r="28" spans="1:1">
      <c r="A28" t="s">
        <v>3786</v>
      </c>
    </row>
    <row r="29" spans="1:1">
      <c r="A29">
        <v>10</v>
      </c>
    </row>
    <row r="30" spans="1:1">
      <c r="A30" t="s">
        <v>3787</v>
      </c>
    </row>
    <row r="31" spans="1:1">
      <c r="A31" t="s">
        <v>3772</v>
      </c>
    </row>
    <row r="32" spans="1:1">
      <c r="A32" t="s">
        <v>963</v>
      </c>
    </row>
    <row r="33" spans="1:8">
      <c r="A33" t="s">
        <v>3772</v>
      </c>
      <c r="B33" t="s">
        <v>2</v>
      </c>
      <c r="C33" s="133" t="s">
        <v>3773</v>
      </c>
      <c r="D33" s="133" t="s">
        <v>3774</v>
      </c>
      <c r="F33" s="134" t="s">
        <v>3775</v>
      </c>
      <c r="G33" s="134" t="s">
        <v>3776</v>
      </c>
      <c r="H33" s="134" t="s">
        <v>3777</v>
      </c>
    </row>
    <row r="34" spans="1:8">
      <c r="A34" t="s">
        <v>963</v>
      </c>
    </row>
    <row r="35" spans="1:8">
      <c r="A35" s="137">
        <v>1</v>
      </c>
      <c r="B35" s="138" t="s">
        <v>3788</v>
      </c>
      <c r="C35" s="143">
        <v>0.54166666666666663</v>
      </c>
      <c r="D35" s="143">
        <v>4.5023148148148149E-3</v>
      </c>
      <c r="E35" s="143"/>
      <c r="F35" s="139">
        <v>7.2005787037037038E-3</v>
      </c>
      <c r="G35" s="135"/>
    </row>
    <row r="36" spans="1:8">
      <c r="A36" s="140" t="s">
        <v>3778</v>
      </c>
      <c r="B36" s="141"/>
      <c r="C36" s="151"/>
      <c r="D36" s="151" t="s">
        <v>3790</v>
      </c>
      <c r="E36" s="151"/>
      <c r="F36" s="142"/>
      <c r="G36" s="136"/>
    </row>
    <row r="37" spans="1:8">
      <c r="A37" s="137">
        <v>2</v>
      </c>
      <c r="B37" s="138" t="s">
        <v>3788</v>
      </c>
      <c r="C37" s="143">
        <v>0.54166666666666663</v>
      </c>
      <c r="D37" s="143">
        <v>4.8032407407407407E-3</v>
      </c>
      <c r="E37" s="143"/>
      <c r="F37" s="139">
        <v>5.7226851851851848E-3</v>
      </c>
    </row>
    <row r="38" spans="1:8">
      <c r="A38" s="140" t="s">
        <v>3779</v>
      </c>
      <c r="B38" s="141"/>
      <c r="C38" s="151"/>
      <c r="D38" s="151" t="s">
        <v>3791</v>
      </c>
      <c r="E38" s="151"/>
      <c r="F38" s="142"/>
    </row>
    <row r="39" spans="1:8">
      <c r="A39" s="137">
        <v>3</v>
      </c>
      <c r="B39" s="138" t="s">
        <v>3792</v>
      </c>
      <c r="C39" s="143">
        <v>0.54166666666666663</v>
      </c>
      <c r="D39" s="143">
        <v>4.9768518518518521E-3</v>
      </c>
      <c r="E39" s="143"/>
      <c r="F39" s="139">
        <v>6.8171296296296296E-3</v>
      </c>
    </row>
    <row r="40" spans="1:8">
      <c r="A40" s="140" t="s">
        <v>3780</v>
      </c>
      <c r="B40" s="141"/>
      <c r="C40" s="151"/>
      <c r="D40" s="151" t="s">
        <v>3793</v>
      </c>
      <c r="E40" s="151"/>
      <c r="F40" s="142"/>
    </row>
    <row r="41" spans="1:8">
      <c r="A41" s="137">
        <v>4</v>
      </c>
      <c r="B41" s="138" t="s">
        <v>3788</v>
      </c>
      <c r="C41" s="143">
        <v>0.54166666666666663</v>
      </c>
      <c r="D41" s="143">
        <v>5.0231481481481481E-3</v>
      </c>
      <c r="E41" s="143"/>
      <c r="F41" s="139">
        <v>7.0901620370370372E-3</v>
      </c>
    </row>
    <row r="42" spans="1:8">
      <c r="A42" s="140" t="s">
        <v>3781</v>
      </c>
      <c r="B42" s="141"/>
      <c r="C42" s="151"/>
      <c r="D42" s="151" t="s">
        <v>3794</v>
      </c>
      <c r="E42" s="151"/>
      <c r="F42" s="142"/>
    </row>
    <row r="43" spans="1:8">
      <c r="A43" s="137">
        <v>5</v>
      </c>
      <c r="B43" s="138" t="s">
        <v>3788</v>
      </c>
      <c r="C43" s="143">
        <v>0.54166666666666663</v>
      </c>
      <c r="D43" s="143">
        <v>5.115740740740741E-3</v>
      </c>
      <c r="E43" s="143"/>
      <c r="F43" s="139">
        <v>6.4622685185185191E-3</v>
      </c>
    </row>
    <row r="44" spans="1:8">
      <c r="A44" s="140" t="s">
        <v>3782</v>
      </c>
      <c r="B44" s="141"/>
      <c r="C44" s="151"/>
      <c r="D44" s="151" t="s">
        <v>3795</v>
      </c>
      <c r="E44" s="151"/>
      <c r="F44" s="142"/>
    </row>
    <row r="45" spans="1:8">
      <c r="A45" s="137">
        <v>6</v>
      </c>
      <c r="B45" s="138" t="s">
        <v>3792</v>
      </c>
      <c r="C45" s="143">
        <v>0.54166666666666663</v>
      </c>
      <c r="D45" s="143">
        <v>5.2430555555555555E-3</v>
      </c>
      <c r="E45" s="143"/>
      <c r="F45" s="139">
        <v>7.2555555555555559E-3</v>
      </c>
    </row>
    <row r="46" spans="1:8">
      <c r="A46" s="140" t="s">
        <v>3783</v>
      </c>
      <c r="B46" s="141"/>
      <c r="C46" s="151"/>
      <c r="D46" s="151" t="s">
        <v>3796</v>
      </c>
      <c r="E46" s="151"/>
      <c r="F46" s="142"/>
    </row>
    <row r="47" spans="1:8">
      <c r="A47" s="137">
        <v>7</v>
      </c>
      <c r="B47" s="138" t="s">
        <v>3797</v>
      </c>
      <c r="C47" s="143">
        <v>0.54166666666666663</v>
      </c>
      <c r="D47" s="143">
        <v>5.2546296296296299E-3</v>
      </c>
      <c r="E47" s="143"/>
      <c r="F47" s="139">
        <v>6.9357638888888889E-3</v>
      </c>
    </row>
    <row r="48" spans="1:8">
      <c r="A48" s="140" t="s">
        <v>3784</v>
      </c>
      <c r="B48" s="141"/>
      <c r="C48" s="151"/>
      <c r="D48" s="151" t="s">
        <v>3798</v>
      </c>
      <c r="E48" s="151"/>
      <c r="F48" s="142"/>
    </row>
    <row r="49" spans="1:6">
      <c r="A49" s="137">
        <v>8</v>
      </c>
      <c r="B49" s="138" t="s">
        <v>3799</v>
      </c>
      <c r="C49" s="143">
        <v>0.54166666666666663</v>
      </c>
      <c r="D49" s="143">
        <v>5.6365740740740742E-3</v>
      </c>
      <c r="E49" s="143"/>
      <c r="F49" s="139">
        <v>6.9560185185185185E-3</v>
      </c>
    </row>
    <row r="50" spans="1:6">
      <c r="A50" s="140" t="s">
        <v>3785</v>
      </c>
      <c r="B50" s="141"/>
      <c r="C50" s="151"/>
      <c r="D50" s="151" t="s">
        <v>3800</v>
      </c>
      <c r="E50" s="151"/>
      <c r="F50" s="142"/>
    </row>
    <row r="51" spans="1:6">
      <c r="A51" s="137">
        <v>9</v>
      </c>
      <c r="B51" s="138" t="s">
        <v>3792</v>
      </c>
      <c r="C51" s="143">
        <v>0.54166666666666663</v>
      </c>
      <c r="D51" s="143">
        <v>5.6597222222222222E-3</v>
      </c>
      <c r="E51" s="143"/>
      <c r="F51" s="139">
        <v>7.3611111111111108E-3</v>
      </c>
    </row>
    <row r="52" spans="1:6">
      <c r="A52" s="140" t="s">
        <v>3786</v>
      </c>
      <c r="B52" s="141"/>
      <c r="C52" s="151"/>
      <c r="D52" s="151" t="s">
        <v>3801</v>
      </c>
      <c r="E52" s="151"/>
      <c r="F52" s="142"/>
    </row>
    <row r="53" spans="1:6">
      <c r="A53" s="144">
        <v>10</v>
      </c>
      <c r="B53" s="144" t="s">
        <v>3799</v>
      </c>
      <c r="C53" s="143">
        <v>0.54166666666666663</v>
      </c>
      <c r="D53" s="152">
        <v>5.7986111111111112E-3</v>
      </c>
      <c r="E53" s="152"/>
      <c r="F53" s="145">
        <v>7.704861111111112E-3</v>
      </c>
    </row>
    <row r="54" spans="1:6">
      <c r="A54" s="144" t="s">
        <v>3787</v>
      </c>
      <c r="B54" s="144"/>
      <c r="C54" s="152"/>
      <c r="D54" s="152" t="s">
        <v>3802</v>
      </c>
      <c r="E54" s="152"/>
      <c r="F54" s="145"/>
    </row>
    <row r="57" spans="1:6" ht="15.75" thickBot="1">
      <c r="F57"/>
    </row>
    <row r="58" spans="1:6" ht="16.5" customHeight="1">
      <c r="A58" s="147" t="s">
        <v>963</v>
      </c>
      <c r="B58" s="149"/>
      <c r="C58" s="153"/>
      <c r="D58" s="154"/>
      <c r="E58" s="155"/>
      <c r="F58" s="146"/>
    </row>
    <row r="59" spans="1:6" ht="16.5">
      <c r="A59" s="148" t="s">
        <v>3772</v>
      </c>
      <c r="B59" s="150" t="s">
        <v>2</v>
      </c>
      <c r="C59" s="156" t="s">
        <v>3774</v>
      </c>
      <c r="D59" s="157" t="s">
        <v>3775</v>
      </c>
      <c r="E59" s="158" t="s">
        <v>3776</v>
      </c>
      <c r="F59" s="146" t="s">
        <v>3777</v>
      </c>
    </row>
    <row r="60" spans="1:6">
      <c r="A60" t="s">
        <v>963</v>
      </c>
    </row>
    <row r="61" spans="1:6">
      <c r="A61">
        <v>1</v>
      </c>
      <c r="B61" t="s">
        <v>3788</v>
      </c>
      <c r="C61" s="133">
        <v>4.5486111111111109E-3</v>
      </c>
      <c r="D61" s="133">
        <v>6.0934027777777783E-3</v>
      </c>
      <c r="E61" s="133">
        <f>D61+C61</f>
        <v>1.0642013888888888E-2</v>
      </c>
    </row>
    <row r="62" spans="1:6">
      <c r="A62" t="s">
        <v>3819</v>
      </c>
      <c r="C62" s="133" t="s">
        <v>3790</v>
      </c>
    </row>
    <row r="63" spans="1:6">
      <c r="A63">
        <v>2</v>
      </c>
      <c r="B63" t="s">
        <v>3788</v>
      </c>
      <c r="C63" s="133">
        <v>4.6180555555555558E-3</v>
      </c>
      <c r="D63" s="133">
        <v>6.2921296296296293E-3</v>
      </c>
      <c r="E63" s="133">
        <f>D63+C63</f>
        <v>1.0910185185185186E-2</v>
      </c>
    </row>
    <row r="64" spans="1:6">
      <c r="A64" t="s">
        <v>3820</v>
      </c>
      <c r="C64" s="133" t="s">
        <v>3804</v>
      </c>
    </row>
    <row r="65" spans="1:5">
      <c r="A65">
        <v>3</v>
      </c>
      <c r="B65" t="s">
        <v>3792</v>
      </c>
      <c r="C65" s="133">
        <v>4.6527777777777774E-3</v>
      </c>
      <c r="D65" s="133">
        <v>6.9266203703703712E-3</v>
      </c>
      <c r="E65" s="133">
        <f>D65+C65</f>
        <v>1.1579398148148148E-2</v>
      </c>
    </row>
    <row r="66" spans="1:5">
      <c r="A66" t="s">
        <v>3821</v>
      </c>
      <c r="C66" s="133" t="s">
        <v>3805</v>
      </c>
    </row>
    <row r="67" spans="1:5">
      <c r="A67">
        <v>4</v>
      </c>
      <c r="B67" t="s">
        <v>3806</v>
      </c>
      <c r="C67" s="133">
        <v>4.6527777777777774E-3</v>
      </c>
      <c r="D67" s="133">
        <v>7.8769675925925934E-3</v>
      </c>
      <c r="E67" s="133">
        <f>D67+C67</f>
        <v>1.2529745370370372E-2</v>
      </c>
    </row>
    <row r="68" spans="1:5">
      <c r="A68" t="s">
        <v>3822</v>
      </c>
      <c r="C68" s="133" t="s">
        <v>3805</v>
      </c>
    </row>
    <row r="69" spans="1:5">
      <c r="A69">
        <v>5</v>
      </c>
      <c r="B69" t="s">
        <v>3792</v>
      </c>
      <c r="C69" s="133">
        <v>4.6643518518518518E-3</v>
      </c>
      <c r="D69" s="133">
        <v>6.3018518518518519E-3</v>
      </c>
      <c r="E69" s="133">
        <f>D69+C69</f>
        <v>1.0966203703703704E-2</v>
      </c>
    </row>
    <row r="70" spans="1:5">
      <c r="A70" t="s">
        <v>3823</v>
      </c>
      <c r="C70" s="133" t="s">
        <v>3807</v>
      </c>
    </row>
    <row r="71" spans="1:5">
      <c r="A71">
        <v>6</v>
      </c>
      <c r="B71" t="s">
        <v>3792</v>
      </c>
      <c r="C71" s="133">
        <v>4.6643518518518518E-3</v>
      </c>
      <c r="D71" s="133">
        <v>8.3348379629629623E-3</v>
      </c>
      <c r="E71" s="133">
        <f>D71+C71</f>
        <v>1.2999189814814814E-2</v>
      </c>
    </row>
    <row r="72" spans="1:5">
      <c r="A72" t="s">
        <v>3824</v>
      </c>
      <c r="C72" s="133" t="s">
        <v>3807</v>
      </c>
    </row>
    <row r="73" spans="1:5">
      <c r="A73">
        <v>7</v>
      </c>
      <c r="B73" t="s">
        <v>3788</v>
      </c>
      <c r="C73" s="133">
        <v>4.7222222222222223E-3</v>
      </c>
      <c r="D73" s="133">
        <v>6.511921296296296E-3</v>
      </c>
      <c r="E73" s="133">
        <f>D73+C73</f>
        <v>1.1234143518518518E-2</v>
      </c>
    </row>
    <row r="74" spans="1:5">
      <c r="A74" t="s">
        <v>3825</v>
      </c>
      <c r="C74" s="133" t="s">
        <v>3808</v>
      </c>
    </row>
    <row r="75" spans="1:5">
      <c r="A75" s="159">
        <v>8</v>
      </c>
      <c r="B75" s="159" t="s">
        <v>3788</v>
      </c>
      <c r="C75" s="160" t="s">
        <v>3809</v>
      </c>
      <c r="D75" s="160"/>
      <c r="E75" s="160" t="e">
        <f>D75+C75</f>
        <v>#VALUE!</v>
      </c>
    </row>
    <row r="76" spans="1:5">
      <c r="A76" s="159" t="s">
        <v>3826</v>
      </c>
      <c r="B76" s="159"/>
      <c r="C76" s="160" t="s">
        <v>3810</v>
      </c>
      <c r="D76" s="160"/>
      <c r="E76" s="160"/>
    </row>
    <row r="77" spans="1:5">
      <c r="A77">
        <v>9</v>
      </c>
      <c r="B77" t="s">
        <v>3806</v>
      </c>
      <c r="C77" s="133">
        <v>4.7337962962962967E-3</v>
      </c>
      <c r="D77" s="133">
        <v>6.9244212962962957E-3</v>
      </c>
      <c r="E77" s="133">
        <f>D77+C77</f>
        <v>1.1658217592592592E-2</v>
      </c>
    </row>
    <row r="78" spans="1:5">
      <c r="A78" t="s">
        <v>3827</v>
      </c>
      <c r="C78" s="133" t="s">
        <v>3810</v>
      </c>
    </row>
    <row r="79" spans="1:5">
      <c r="A79" s="159">
        <v>10</v>
      </c>
      <c r="B79" s="159" t="s">
        <v>3806</v>
      </c>
      <c r="C79" s="160" t="s">
        <v>3811</v>
      </c>
      <c r="D79" s="160"/>
      <c r="E79" s="160" t="e">
        <f>D79+C79</f>
        <v>#VALUE!</v>
      </c>
    </row>
    <row r="80" spans="1:5">
      <c r="A80" s="159" t="s">
        <v>3828</v>
      </c>
      <c r="B80" s="159"/>
      <c r="C80" s="160" t="s">
        <v>3812</v>
      </c>
      <c r="D80" s="160"/>
      <c r="E80" s="160"/>
    </row>
    <row r="81" spans="1:6">
      <c r="A81">
        <v>11</v>
      </c>
      <c r="B81" t="s">
        <v>3813</v>
      </c>
      <c r="C81" s="133">
        <v>4.7916666666666663E-3</v>
      </c>
      <c r="D81" s="133">
        <v>6.5542824074074071E-3</v>
      </c>
      <c r="E81" s="133">
        <f>D81+C81</f>
        <v>1.1345949074074074E-2</v>
      </c>
    </row>
    <row r="82" spans="1:6">
      <c r="A82" t="s">
        <v>3829</v>
      </c>
      <c r="C82" s="133" t="s">
        <v>3814</v>
      </c>
    </row>
    <row r="83" spans="1:6">
      <c r="A83">
        <v>12</v>
      </c>
      <c r="B83" t="s">
        <v>3792</v>
      </c>
      <c r="C83" s="133">
        <v>4.9768518518518521E-3</v>
      </c>
      <c r="D83" s="133">
        <v>6.1921296296296299E-3</v>
      </c>
      <c r="E83" s="133">
        <f>D83+C83</f>
        <v>1.1168981481481481E-2</v>
      </c>
    </row>
    <row r="84" spans="1:6">
      <c r="A84" t="s">
        <v>3830</v>
      </c>
      <c r="C84" s="133" t="s">
        <v>3815</v>
      </c>
    </row>
    <row r="85" spans="1:6">
      <c r="A85">
        <v>13</v>
      </c>
      <c r="B85" t="s">
        <v>3788</v>
      </c>
      <c r="C85" s="133">
        <v>5.0347222222222225E-3</v>
      </c>
      <c r="D85" s="133">
        <v>6.7743055555555551E-3</v>
      </c>
      <c r="E85" s="133">
        <f>D85+C85</f>
        <v>1.1809027777777778E-2</v>
      </c>
    </row>
    <row r="86" spans="1:6">
      <c r="A86" t="s">
        <v>3831</v>
      </c>
      <c r="C86" s="133" t="s">
        <v>3816</v>
      </c>
    </row>
    <row r="87" spans="1:6">
      <c r="A87">
        <v>14</v>
      </c>
      <c r="B87" t="s">
        <v>3792</v>
      </c>
      <c r="C87" s="133">
        <v>5.4398148148148149E-3</v>
      </c>
      <c r="D87" s="133">
        <v>6.6140046296296303E-3</v>
      </c>
      <c r="E87" s="133">
        <f>D87+C87</f>
        <v>1.2053819444444445E-2</v>
      </c>
    </row>
    <row r="88" spans="1:6">
      <c r="A88" t="s">
        <v>3832</v>
      </c>
      <c r="C88" s="133" t="s">
        <v>3817</v>
      </c>
    </row>
    <row r="89" spans="1:6">
      <c r="A89">
        <v>15</v>
      </c>
      <c r="B89" t="s">
        <v>3797</v>
      </c>
      <c r="C89" s="133">
        <v>5.5092592592592589E-3</v>
      </c>
      <c r="D89" s="133">
        <v>7.0937499999999994E-3</v>
      </c>
      <c r="E89" s="133">
        <f>D89+C89</f>
        <v>1.2603009259259258E-2</v>
      </c>
    </row>
    <row r="90" spans="1:6">
      <c r="A90" t="s">
        <v>3833</v>
      </c>
      <c r="C90" s="133" t="s">
        <v>3818</v>
      </c>
    </row>
    <row r="95" spans="1:6">
      <c r="A95" t="s">
        <v>3772</v>
      </c>
      <c r="B95" t="s">
        <v>2</v>
      </c>
      <c r="C95" s="133" t="s">
        <v>3774</v>
      </c>
      <c r="D95" s="133" t="s">
        <v>3775</v>
      </c>
      <c r="E95" s="133" t="s">
        <v>3776</v>
      </c>
      <c r="F95" s="134" t="s">
        <v>3777</v>
      </c>
    </row>
    <row r="96" spans="1:6">
      <c r="A96" t="s">
        <v>963</v>
      </c>
    </row>
    <row r="97" spans="1:5">
      <c r="A97">
        <v>1</v>
      </c>
      <c r="B97" t="s">
        <v>3813</v>
      </c>
      <c r="C97" s="133">
        <v>4.0740740740740737E-3</v>
      </c>
      <c r="D97" s="133">
        <v>5.6076388888888886E-3</v>
      </c>
      <c r="E97" s="133">
        <f>D97+C97</f>
        <v>9.6817129629629614E-3</v>
      </c>
    </row>
    <row r="98" spans="1:5">
      <c r="A98" t="s">
        <v>3834</v>
      </c>
      <c r="C98" s="133" t="s">
        <v>3790</v>
      </c>
    </row>
    <row r="99" spans="1:5">
      <c r="A99">
        <v>2</v>
      </c>
      <c r="B99" t="s">
        <v>3788</v>
      </c>
      <c r="C99" s="133">
        <v>4.1550925925925922E-3</v>
      </c>
      <c r="D99" s="133">
        <v>5.6692129629629627E-3</v>
      </c>
      <c r="E99" s="133">
        <f>D99+C99</f>
        <v>9.8243055555555549E-3</v>
      </c>
    </row>
    <row r="100" spans="1:5">
      <c r="A100" t="s">
        <v>3835</v>
      </c>
      <c r="C100" s="133" t="s">
        <v>3859</v>
      </c>
    </row>
    <row r="101" spans="1:5">
      <c r="A101">
        <v>3</v>
      </c>
      <c r="B101" t="s">
        <v>3788</v>
      </c>
      <c r="C101" s="133">
        <v>4.3287037037037035E-3</v>
      </c>
      <c r="D101" s="133">
        <v>5.8719907407407401E-3</v>
      </c>
      <c r="E101" s="133">
        <f>D101+C101</f>
        <v>1.0200694444444443E-2</v>
      </c>
    </row>
    <row r="102" spans="1:5">
      <c r="A102" t="s">
        <v>3836</v>
      </c>
      <c r="C102" s="133" t="s">
        <v>3860</v>
      </c>
    </row>
    <row r="103" spans="1:5">
      <c r="A103">
        <v>4</v>
      </c>
      <c r="B103" t="s">
        <v>3788</v>
      </c>
      <c r="C103" s="133">
        <v>4.340277777777778E-3</v>
      </c>
      <c r="D103" s="133">
        <v>5.6888888888888883E-3</v>
      </c>
      <c r="E103" s="133">
        <f>D103+C103</f>
        <v>1.0029166666666665E-2</v>
      </c>
    </row>
    <row r="104" spans="1:5">
      <c r="A104" t="s">
        <v>3837</v>
      </c>
      <c r="C104" s="133" t="s">
        <v>3861</v>
      </c>
    </row>
    <row r="105" spans="1:5">
      <c r="A105">
        <v>5</v>
      </c>
      <c r="B105" t="s">
        <v>3788</v>
      </c>
      <c r="C105" s="133">
        <v>4.4791666666666669E-3</v>
      </c>
      <c r="D105" s="133">
        <v>6.6930555555555554E-3</v>
      </c>
      <c r="E105" s="133">
        <f>D105+C105</f>
        <v>1.1172222222222222E-2</v>
      </c>
    </row>
    <row r="106" spans="1:5">
      <c r="A106" t="s">
        <v>3838</v>
      </c>
      <c r="C106" s="133" t="s">
        <v>3862</v>
      </c>
    </row>
    <row r="107" spans="1:5">
      <c r="A107">
        <v>6</v>
      </c>
      <c r="B107" t="s">
        <v>3792</v>
      </c>
      <c r="C107" s="133">
        <v>4.5949074074074078E-3</v>
      </c>
      <c r="D107" s="133">
        <v>6.7666666666666665E-3</v>
      </c>
      <c r="E107" s="133">
        <f>D107+C107</f>
        <v>1.1361574074074074E-2</v>
      </c>
    </row>
    <row r="108" spans="1:5">
      <c r="A108" t="s">
        <v>3839</v>
      </c>
      <c r="C108" s="133" t="s">
        <v>3794</v>
      </c>
    </row>
    <row r="109" spans="1:5">
      <c r="A109">
        <v>7</v>
      </c>
      <c r="B109" t="s">
        <v>3792</v>
      </c>
      <c r="C109" s="133">
        <v>4.6643518518518518E-3</v>
      </c>
      <c r="D109" s="133">
        <v>6.0370370370370369E-3</v>
      </c>
      <c r="E109" s="133">
        <f>D109+C109</f>
        <v>1.0701388888888889E-2</v>
      </c>
    </row>
    <row r="110" spans="1:5">
      <c r="A110" t="s">
        <v>3840</v>
      </c>
      <c r="C110" s="133" t="s">
        <v>3863</v>
      </c>
    </row>
    <row r="111" spans="1:5">
      <c r="A111">
        <v>8</v>
      </c>
      <c r="B111" t="s">
        <v>3797</v>
      </c>
      <c r="C111" s="133">
        <v>4.6874999999999998E-3</v>
      </c>
      <c r="D111" s="133">
        <v>5.8631944444444443E-3</v>
      </c>
      <c r="E111" s="160">
        <f>D111+C111</f>
        <v>1.0550694444444444E-2</v>
      </c>
    </row>
    <row r="112" spans="1:5">
      <c r="A112" t="s">
        <v>3841</v>
      </c>
      <c r="C112" s="133" t="s">
        <v>3795</v>
      </c>
      <c r="E112" s="160"/>
    </row>
    <row r="113" spans="1:5">
      <c r="A113">
        <v>9</v>
      </c>
      <c r="B113" t="s">
        <v>3788</v>
      </c>
      <c r="C113" s="133">
        <v>4.7569444444444447E-3</v>
      </c>
      <c r="D113" s="133">
        <v>6.4452546296296298E-3</v>
      </c>
      <c r="E113" s="133">
        <f>D113+C113</f>
        <v>1.1202199074074074E-2</v>
      </c>
    </row>
    <row r="114" spans="1:5">
      <c r="A114" t="s">
        <v>3842</v>
      </c>
      <c r="C114" s="133" t="s">
        <v>3864</v>
      </c>
    </row>
    <row r="115" spans="1:5">
      <c r="A115">
        <v>10</v>
      </c>
      <c r="B115" t="s">
        <v>3797</v>
      </c>
      <c r="C115" s="133">
        <v>4.7916666666666663E-3</v>
      </c>
      <c r="D115" s="133">
        <v>6.7315972222222221E-3</v>
      </c>
      <c r="E115" s="160">
        <f>D115+C115</f>
        <v>1.1523263888888888E-2</v>
      </c>
    </row>
    <row r="116" spans="1:5">
      <c r="A116" t="s">
        <v>3843</v>
      </c>
      <c r="C116" s="133" t="s">
        <v>3865</v>
      </c>
      <c r="E116" s="160"/>
    </row>
    <row r="117" spans="1:5">
      <c r="A117">
        <v>11</v>
      </c>
      <c r="B117" t="s">
        <v>3788</v>
      </c>
      <c r="C117" s="133">
        <v>4.8032407407407407E-3</v>
      </c>
      <c r="D117" s="133">
        <v>6.0033564814814819E-3</v>
      </c>
      <c r="E117" s="133">
        <f>D117+C117</f>
        <v>1.0806597222222223E-2</v>
      </c>
    </row>
    <row r="118" spans="1:5">
      <c r="A118" t="s">
        <v>3844</v>
      </c>
      <c r="C118" s="133" t="s">
        <v>3866</v>
      </c>
    </row>
    <row r="119" spans="1:5">
      <c r="A119">
        <v>12</v>
      </c>
      <c r="B119" t="s">
        <v>3797</v>
      </c>
      <c r="C119" s="133">
        <v>4.8611111111111112E-3</v>
      </c>
      <c r="D119" s="133">
        <v>7.3069444444444449E-3</v>
      </c>
      <c r="E119" s="133">
        <f>D119+C119</f>
        <v>1.2168055555555557E-2</v>
      </c>
    </row>
    <row r="120" spans="1:5">
      <c r="A120" t="s">
        <v>3845</v>
      </c>
      <c r="C120" s="133" t="s">
        <v>3867</v>
      </c>
    </row>
    <row r="121" spans="1:5">
      <c r="A121">
        <v>13</v>
      </c>
      <c r="B121" t="s">
        <v>3792</v>
      </c>
      <c r="C121" s="133">
        <v>4.8726851851851848E-3</v>
      </c>
      <c r="D121" s="133">
        <v>6.384143518518519E-3</v>
      </c>
      <c r="E121" s="133">
        <f>D121+C121</f>
        <v>1.1256828703703703E-2</v>
      </c>
    </row>
    <row r="122" spans="1:5">
      <c r="A122" t="s">
        <v>3846</v>
      </c>
      <c r="C122" s="133" t="s">
        <v>3868</v>
      </c>
    </row>
    <row r="123" spans="1:5">
      <c r="A123">
        <v>14</v>
      </c>
      <c r="B123" t="s">
        <v>3770</v>
      </c>
      <c r="C123" s="133">
        <v>4.8726851851851848E-3</v>
      </c>
      <c r="D123" s="133">
        <v>6.7942129629629628E-3</v>
      </c>
      <c r="E123" s="133">
        <f>D123+C123</f>
        <v>1.1666898148148148E-2</v>
      </c>
    </row>
    <row r="124" spans="1:5">
      <c r="A124" t="s">
        <v>3847</v>
      </c>
      <c r="C124" s="133" t="s">
        <v>3868</v>
      </c>
    </row>
    <row r="125" spans="1:5">
      <c r="A125">
        <v>15</v>
      </c>
      <c r="B125" t="s">
        <v>3797</v>
      </c>
      <c r="C125" s="133">
        <v>4.8842592592592592E-3</v>
      </c>
      <c r="D125" s="133">
        <v>5.902083333333333E-3</v>
      </c>
      <c r="E125" s="133">
        <f>D125+C125</f>
        <v>1.0786342592592592E-2</v>
      </c>
    </row>
    <row r="126" spans="1:5">
      <c r="A126" t="s">
        <v>3848</v>
      </c>
      <c r="C126" s="133" t="s">
        <v>3869</v>
      </c>
    </row>
    <row r="127" spans="1:5">
      <c r="A127">
        <v>16</v>
      </c>
      <c r="B127" t="s">
        <v>3870</v>
      </c>
      <c r="C127" s="133">
        <v>4.9768518518518521E-3</v>
      </c>
      <c r="D127" s="133">
        <v>6.7858796296296287E-3</v>
      </c>
      <c r="E127" s="133">
        <f>D127+C127</f>
        <v>1.1762731481481482E-2</v>
      </c>
    </row>
    <row r="128" spans="1:5">
      <c r="A128" t="s">
        <v>3849</v>
      </c>
      <c r="C128" s="133" t="s">
        <v>3871</v>
      </c>
    </row>
    <row r="129" spans="1:5">
      <c r="A129">
        <v>17</v>
      </c>
      <c r="B129" t="s">
        <v>3792</v>
      </c>
      <c r="C129" s="133">
        <v>5.1041666666666666E-3</v>
      </c>
      <c r="D129" s="133">
        <v>5.997916666666667E-3</v>
      </c>
      <c r="E129" s="133">
        <f>D129+C129</f>
        <v>1.1102083333333334E-2</v>
      </c>
    </row>
    <row r="130" spans="1:5">
      <c r="A130" t="s">
        <v>3850</v>
      </c>
      <c r="C130" s="133" t="s">
        <v>3872</v>
      </c>
    </row>
    <row r="131" spans="1:5">
      <c r="A131">
        <v>18</v>
      </c>
      <c r="B131" t="s">
        <v>3792</v>
      </c>
      <c r="C131" s="133">
        <v>5.1041666666666666E-3</v>
      </c>
      <c r="D131" s="133">
        <v>6.7929398148148142E-3</v>
      </c>
      <c r="E131" s="133">
        <f>D131+C131</f>
        <v>1.1897106481481481E-2</v>
      </c>
    </row>
    <row r="132" spans="1:5">
      <c r="A132" t="s">
        <v>3851</v>
      </c>
      <c r="C132" s="133" t="s">
        <v>3872</v>
      </c>
    </row>
    <row r="133" spans="1:5">
      <c r="A133">
        <v>19</v>
      </c>
      <c r="B133" t="s">
        <v>3792</v>
      </c>
      <c r="C133" s="133">
        <v>5.115740740740741E-3</v>
      </c>
      <c r="D133" s="133">
        <v>6.8884259259259254E-3</v>
      </c>
      <c r="E133" s="133">
        <f>D133+C133</f>
        <v>1.2004166666666666E-2</v>
      </c>
    </row>
    <row r="134" spans="1:5">
      <c r="A134" t="s">
        <v>3852</v>
      </c>
      <c r="C134" s="133" t="s">
        <v>3873</v>
      </c>
    </row>
    <row r="135" spans="1:5">
      <c r="A135">
        <v>20</v>
      </c>
      <c r="B135" t="s">
        <v>3797</v>
      </c>
      <c r="C135" s="133">
        <v>5.1273148148148146E-3</v>
      </c>
      <c r="D135" s="133">
        <v>5.9879629629629632E-3</v>
      </c>
      <c r="E135" s="133">
        <f>D135+C135</f>
        <v>1.1115277777777778E-2</v>
      </c>
    </row>
    <row r="136" spans="1:5">
      <c r="A136" t="s">
        <v>3853</v>
      </c>
      <c r="C136" s="133" t="s">
        <v>3874</v>
      </c>
    </row>
    <row r="137" spans="1:5">
      <c r="A137">
        <v>21</v>
      </c>
      <c r="B137" t="s">
        <v>3797</v>
      </c>
      <c r="C137" s="133">
        <v>5.3125000000000004E-3</v>
      </c>
      <c r="D137" s="133">
        <v>6.2841435185185188E-3</v>
      </c>
      <c r="E137" s="133">
        <f>D137+C137</f>
        <v>1.159664351851852E-2</v>
      </c>
    </row>
    <row r="138" spans="1:5">
      <c r="A138" t="s">
        <v>3854</v>
      </c>
      <c r="C138" s="133" t="s">
        <v>3875</v>
      </c>
    </row>
    <row r="139" spans="1:5">
      <c r="A139">
        <v>22</v>
      </c>
      <c r="B139" t="s">
        <v>3797</v>
      </c>
      <c r="C139" s="133">
        <v>5.6018518518518518E-3</v>
      </c>
      <c r="D139" s="133">
        <v>6.9584490740740744E-3</v>
      </c>
      <c r="E139" s="133">
        <f>D139+C139</f>
        <v>1.2560300925925926E-2</v>
      </c>
    </row>
    <row r="140" spans="1:5">
      <c r="A140" t="s">
        <v>3855</v>
      </c>
      <c r="C140" s="133" t="s">
        <v>3876</v>
      </c>
    </row>
    <row r="141" spans="1:5">
      <c r="A141">
        <v>23</v>
      </c>
      <c r="B141" t="s">
        <v>3813</v>
      </c>
      <c r="C141" s="133">
        <v>5.6365740740740742E-3</v>
      </c>
      <c r="D141" s="133">
        <v>5.8600694444444447E-3</v>
      </c>
      <c r="E141" s="160">
        <f>D141+C141</f>
        <v>1.1496643518518519E-2</v>
      </c>
    </row>
    <row r="142" spans="1:5">
      <c r="A142" t="s">
        <v>3856</v>
      </c>
      <c r="C142" s="133" t="s">
        <v>3877</v>
      </c>
      <c r="E142" s="160"/>
    </row>
    <row r="143" spans="1:5">
      <c r="A143">
        <v>24</v>
      </c>
      <c r="B143" t="s">
        <v>3797</v>
      </c>
      <c r="C143" s="133">
        <v>5.7291666666666663E-3</v>
      </c>
      <c r="D143" s="133">
        <v>6.2050925925925928E-3</v>
      </c>
      <c r="E143" s="133">
        <f>D143+C143</f>
        <v>1.1934259259259259E-2</v>
      </c>
    </row>
    <row r="144" spans="1:5">
      <c r="A144" t="s">
        <v>3857</v>
      </c>
      <c r="C144" s="133" t="s">
        <v>3878</v>
      </c>
    </row>
    <row r="145" spans="1:6">
      <c r="A145">
        <v>25</v>
      </c>
      <c r="B145" t="s">
        <v>3788</v>
      </c>
      <c r="C145" s="133">
        <v>6.4351851851851853E-3</v>
      </c>
      <c r="D145" s="133">
        <v>6.9497685185185192E-3</v>
      </c>
      <c r="E145" s="160">
        <f>D145+C145</f>
        <v>1.3384953703703704E-2</v>
      </c>
    </row>
    <row r="146" spans="1:6">
      <c r="A146" t="s">
        <v>3858</v>
      </c>
      <c r="C146" s="133" t="s">
        <v>3879</v>
      </c>
      <c r="E146" s="160"/>
    </row>
    <row r="153" spans="1:6">
      <c r="A153" t="s">
        <v>3772</v>
      </c>
      <c r="B153" t="s">
        <v>2</v>
      </c>
      <c r="C153" s="133" t="s">
        <v>3774</v>
      </c>
      <c r="D153" s="133" t="s">
        <v>3775</v>
      </c>
      <c r="E153" s="133" t="s">
        <v>3776</v>
      </c>
      <c r="F153" s="134" t="s">
        <v>3777</v>
      </c>
    </row>
    <row r="154" spans="1:6">
      <c r="A154" t="s">
        <v>963</v>
      </c>
    </row>
    <row r="155" spans="1:6">
      <c r="A155">
        <v>1</v>
      </c>
      <c r="B155" t="s">
        <v>3788</v>
      </c>
      <c r="C155" s="133">
        <v>3.9016203703703708E-3</v>
      </c>
      <c r="D155" s="133">
        <v>5.7037037037037039E-3</v>
      </c>
      <c r="E155" s="133">
        <f>D155+C155</f>
        <v>9.6053240740740752E-3</v>
      </c>
    </row>
    <row r="156" spans="1:6">
      <c r="A156" t="s">
        <v>3880</v>
      </c>
      <c r="C156" s="133" t="s">
        <v>3790</v>
      </c>
    </row>
    <row r="157" spans="1:6">
      <c r="A157">
        <v>2</v>
      </c>
      <c r="B157" t="s">
        <v>3792</v>
      </c>
      <c r="C157" s="133">
        <v>3.9120370370370368E-3</v>
      </c>
      <c r="D157" s="133">
        <v>5.4041666666666665E-3</v>
      </c>
      <c r="E157" s="133">
        <f>D157+C157</f>
        <v>9.3162037037037033E-3</v>
      </c>
    </row>
    <row r="158" spans="1:6">
      <c r="A158" t="s">
        <v>3881</v>
      </c>
      <c r="C158" s="133" t="s">
        <v>3909</v>
      </c>
    </row>
    <row r="159" spans="1:6">
      <c r="A159">
        <v>3</v>
      </c>
      <c r="B159" t="s">
        <v>3792</v>
      </c>
      <c r="C159" s="133">
        <v>4.1087962962962962E-3</v>
      </c>
      <c r="D159" s="133">
        <v>6.2569444444444443E-3</v>
      </c>
      <c r="E159" s="133">
        <f>D159+C159</f>
        <v>1.0365740740740741E-2</v>
      </c>
    </row>
    <row r="160" spans="1:6">
      <c r="A160" t="s">
        <v>3882</v>
      </c>
      <c r="C160" s="133" t="s">
        <v>3910</v>
      </c>
    </row>
    <row r="161" spans="1:6">
      <c r="A161">
        <v>4</v>
      </c>
      <c r="B161" t="s">
        <v>3911</v>
      </c>
      <c r="C161" s="133">
        <v>4.1087962962962962E-3</v>
      </c>
      <c r="D161" s="133">
        <v>5.3244212962962958E-3</v>
      </c>
      <c r="E161" s="133">
        <f>D161+C161</f>
        <v>9.433217592592592E-3</v>
      </c>
      <c r="F161" s="133" t="s">
        <v>3912</v>
      </c>
    </row>
    <row r="162" spans="1:6">
      <c r="A162" t="s">
        <v>3883</v>
      </c>
      <c r="C162" s="133" t="s">
        <v>3910</v>
      </c>
    </row>
    <row r="163" spans="1:6">
      <c r="A163">
        <v>5</v>
      </c>
      <c r="B163" t="s">
        <v>3792</v>
      </c>
      <c r="C163" s="133">
        <v>4.1435185185185186E-3</v>
      </c>
      <c r="D163" s="133">
        <v>5.9369212962962969E-3</v>
      </c>
      <c r="E163" s="133">
        <f>D163+C163</f>
        <v>1.0080439814814816E-2</v>
      </c>
    </row>
    <row r="164" spans="1:6">
      <c r="A164" t="s">
        <v>3884</v>
      </c>
      <c r="C164" s="133" t="s">
        <v>3814</v>
      </c>
    </row>
    <row r="165" spans="1:6">
      <c r="A165">
        <v>6</v>
      </c>
      <c r="B165" t="s">
        <v>3788</v>
      </c>
      <c r="C165" s="133">
        <v>4.1666666666666666E-3</v>
      </c>
      <c r="D165" s="133">
        <v>5.3409722222222218E-3</v>
      </c>
      <c r="E165" s="133">
        <f>D165+C165</f>
        <v>9.5076388888888884E-3</v>
      </c>
    </row>
    <row r="166" spans="1:6">
      <c r="A166" t="s">
        <v>3885</v>
      </c>
      <c r="C166" s="133" t="s">
        <v>3861</v>
      </c>
    </row>
    <row r="167" spans="1:6">
      <c r="A167">
        <v>7</v>
      </c>
      <c r="B167" t="s">
        <v>3792</v>
      </c>
      <c r="C167" s="133">
        <v>4.178240740740741E-3</v>
      </c>
      <c r="D167" s="133">
        <v>5.7574074074074073E-3</v>
      </c>
      <c r="E167" s="133">
        <f>D167+C167</f>
        <v>9.9356481481481483E-3</v>
      </c>
    </row>
    <row r="168" spans="1:6">
      <c r="A168" t="s">
        <v>3886</v>
      </c>
      <c r="C168" s="133" t="s">
        <v>3913</v>
      </c>
    </row>
    <row r="169" spans="1:6">
      <c r="A169">
        <v>8</v>
      </c>
      <c r="B169" t="s">
        <v>3792</v>
      </c>
      <c r="C169" s="133">
        <v>4.1898148148148146E-3</v>
      </c>
      <c r="D169" s="133">
        <v>5.590972222222222E-3</v>
      </c>
      <c r="E169" s="160">
        <f>D169+C169</f>
        <v>9.7807870370370358E-3</v>
      </c>
    </row>
    <row r="170" spans="1:6">
      <c r="A170" t="s">
        <v>3887</v>
      </c>
      <c r="C170" s="133" t="s">
        <v>3914</v>
      </c>
      <c r="E170" s="160"/>
    </row>
    <row r="171" spans="1:6">
      <c r="A171">
        <v>9</v>
      </c>
      <c r="B171" t="s">
        <v>3806</v>
      </c>
      <c r="C171" s="133">
        <v>4.2013888888888891E-3</v>
      </c>
      <c r="D171" s="133">
        <v>5.6768518518518522E-3</v>
      </c>
      <c r="E171" s="133">
        <f>D171+C171</f>
        <v>9.8782407407407413E-3</v>
      </c>
    </row>
    <row r="172" spans="1:6">
      <c r="A172" t="s">
        <v>3888</v>
      </c>
      <c r="C172" s="133" t="s">
        <v>3791</v>
      </c>
    </row>
    <row r="173" spans="1:6">
      <c r="A173">
        <v>10</v>
      </c>
      <c r="B173" t="s">
        <v>3792</v>
      </c>
      <c r="C173" s="133">
        <v>4.2129629629629626E-3</v>
      </c>
      <c r="D173" s="133">
        <v>5.3964120370370372E-3</v>
      </c>
      <c r="E173" s="160">
        <f>D173+C173</f>
        <v>9.6093749999999999E-3</v>
      </c>
    </row>
    <row r="174" spans="1:6">
      <c r="A174" t="s">
        <v>3889</v>
      </c>
      <c r="C174" s="133" t="s">
        <v>3915</v>
      </c>
      <c r="E174" s="160"/>
    </row>
    <row r="175" spans="1:6">
      <c r="A175">
        <v>11</v>
      </c>
      <c r="B175" t="s">
        <v>3788</v>
      </c>
      <c r="C175" s="133">
        <v>4.2245370370370371E-3</v>
      </c>
      <c r="D175" s="133">
        <v>5.4780092592592597E-3</v>
      </c>
      <c r="E175" s="133">
        <f>D175+C175</f>
        <v>9.7025462962962959E-3</v>
      </c>
    </row>
    <row r="176" spans="1:6">
      <c r="A176" t="s">
        <v>3890</v>
      </c>
      <c r="C176" s="133" t="s">
        <v>3916</v>
      </c>
    </row>
    <row r="177" spans="1:6">
      <c r="A177">
        <v>12</v>
      </c>
      <c r="B177" t="s">
        <v>3788</v>
      </c>
      <c r="C177" s="133">
        <v>4.2592592592592595E-3</v>
      </c>
      <c r="D177" s="133">
        <v>5.6341435185185184E-3</v>
      </c>
      <c r="E177" s="133">
        <f>D177+C177</f>
        <v>9.8934027777777787E-3</v>
      </c>
    </row>
    <row r="178" spans="1:6">
      <c r="A178" t="s">
        <v>3891</v>
      </c>
      <c r="C178" s="133" t="s">
        <v>3917</v>
      </c>
    </row>
    <row r="179" spans="1:6">
      <c r="A179">
        <v>13</v>
      </c>
      <c r="B179" t="s">
        <v>3792</v>
      </c>
      <c r="C179" s="133">
        <v>4.31712962962963E-3</v>
      </c>
      <c r="D179" s="133">
        <v>6.0122685185185192E-3</v>
      </c>
      <c r="E179" s="133">
        <f>D179+C179</f>
        <v>1.032939814814815E-2</v>
      </c>
    </row>
    <row r="180" spans="1:6">
      <c r="A180" t="s">
        <v>3892</v>
      </c>
      <c r="C180" s="133" t="s">
        <v>3918</v>
      </c>
    </row>
    <row r="181" spans="1:6">
      <c r="A181">
        <v>14</v>
      </c>
      <c r="B181" t="s">
        <v>3792</v>
      </c>
      <c r="C181" s="133">
        <v>4.363425925925926E-3</v>
      </c>
      <c r="D181" s="133">
        <v>6.0572916666666666E-3</v>
      </c>
      <c r="E181" s="133">
        <f>D181+C181</f>
        <v>1.0420717592592593E-2</v>
      </c>
    </row>
    <row r="182" spans="1:6">
      <c r="A182" t="s">
        <v>3893</v>
      </c>
      <c r="C182" s="133" t="s">
        <v>3919</v>
      </c>
    </row>
    <row r="183" spans="1:6">
      <c r="A183">
        <v>15</v>
      </c>
      <c r="B183" t="s">
        <v>3792</v>
      </c>
      <c r="C183" s="133" t="s">
        <v>3789</v>
      </c>
      <c r="E183" s="133" t="e">
        <f>D183+C183</f>
        <v>#VALUE!</v>
      </c>
    </row>
    <row r="184" spans="1:6">
      <c r="A184" t="s">
        <v>3894</v>
      </c>
      <c r="C184" s="133" t="s">
        <v>3920</v>
      </c>
    </row>
    <row r="185" spans="1:6">
      <c r="A185">
        <v>16</v>
      </c>
      <c r="B185" t="s">
        <v>3792</v>
      </c>
      <c r="C185" s="133" t="s">
        <v>3921</v>
      </c>
      <c r="E185" s="133" t="e">
        <f>D185+C185</f>
        <v>#VALUE!</v>
      </c>
    </row>
    <row r="186" spans="1:6">
      <c r="A186" t="s">
        <v>3895</v>
      </c>
      <c r="C186" s="133" t="s">
        <v>3922</v>
      </c>
    </row>
    <row r="187" spans="1:6">
      <c r="A187">
        <v>17</v>
      </c>
      <c r="B187" t="s">
        <v>3797</v>
      </c>
      <c r="C187" s="133">
        <v>4.5486111111111109E-3</v>
      </c>
      <c r="D187" s="133">
        <v>5.6482638888888884E-3</v>
      </c>
      <c r="E187" s="133">
        <f>D187+C187</f>
        <v>1.0196874999999999E-2</v>
      </c>
    </row>
    <row r="188" spans="1:6">
      <c r="A188" t="s">
        <v>3896</v>
      </c>
      <c r="C188" s="133" t="s">
        <v>3923</v>
      </c>
    </row>
    <row r="189" spans="1:6">
      <c r="A189">
        <v>18</v>
      </c>
      <c r="B189" t="s">
        <v>3806</v>
      </c>
      <c r="C189" s="133">
        <v>4.5486111111111109E-3</v>
      </c>
      <c r="D189" s="133">
        <v>5.2881944444444443E-3</v>
      </c>
      <c r="E189" s="133">
        <f>D189+C189</f>
        <v>9.8368055555555552E-3</v>
      </c>
    </row>
    <row r="190" spans="1:6">
      <c r="A190" t="s">
        <v>3897</v>
      </c>
      <c r="C190" s="133" t="s">
        <v>3923</v>
      </c>
    </row>
    <row r="191" spans="1:6">
      <c r="A191">
        <v>19</v>
      </c>
      <c r="B191" t="s">
        <v>3924</v>
      </c>
      <c r="C191" s="133" t="s">
        <v>3803</v>
      </c>
      <c r="E191" s="133" t="e">
        <f>D191+C191</f>
        <v>#VALUE!</v>
      </c>
      <c r="F191" s="133" t="s">
        <v>3912</v>
      </c>
    </row>
    <row r="192" spans="1:6">
      <c r="A192" t="s">
        <v>3898</v>
      </c>
      <c r="C192" s="133" t="s">
        <v>3923</v>
      </c>
    </row>
    <row r="193" spans="1:5">
      <c r="A193">
        <v>20</v>
      </c>
      <c r="B193" t="s">
        <v>3788</v>
      </c>
      <c r="C193" s="133">
        <v>4.5717592592592589E-3</v>
      </c>
      <c r="D193" s="133">
        <v>5.3381944444444449E-3</v>
      </c>
      <c r="E193" s="133">
        <f>D193+C193</f>
        <v>9.9099537037037038E-3</v>
      </c>
    </row>
    <row r="194" spans="1:5">
      <c r="A194" t="s">
        <v>3899</v>
      </c>
      <c r="C194" s="133" t="s">
        <v>3925</v>
      </c>
    </row>
    <row r="195" spans="1:5">
      <c r="A195">
        <v>21</v>
      </c>
      <c r="B195" t="s">
        <v>3792</v>
      </c>
      <c r="C195" s="133">
        <v>4.6064814814814814E-3</v>
      </c>
      <c r="D195" s="133">
        <v>5.4513888888888893E-3</v>
      </c>
      <c r="E195" s="133">
        <f>D195+C195</f>
        <v>1.005787037037037E-2</v>
      </c>
    </row>
    <row r="196" spans="1:5">
      <c r="A196" t="s">
        <v>3900</v>
      </c>
      <c r="C196" s="133" t="s">
        <v>3926</v>
      </c>
    </row>
    <row r="197" spans="1:5">
      <c r="A197">
        <v>22</v>
      </c>
      <c r="B197" t="s">
        <v>3792</v>
      </c>
      <c r="C197" s="133">
        <v>4.6620370370370375E-3</v>
      </c>
      <c r="D197" s="133">
        <v>5.7672453703703705E-3</v>
      </c>
      <c r="E197" s="133">
        <f>D197+C197</f>
        <v>1.0429282407407408E-2</v>
      </c>
    </row>
    <row r="198" spans="1:5">
      <c r="A198" t="s">
        <v>3901</v>
      </c>
      <c r="C198" s="133" t="s">
        <v>3798</v>
      </c>
    </row>
    <row r="199" spans="1:5">
      <c r="A199">
        <v>23</v>
      </c>
      <c r="B199" t="s">
        <v>3792</v>
      </c>
      <c r="C199" s="133">
        <v>4.9421296296296297E-3</v>
      </c>
      <c r="D199" s="133">
        <v>7.3305555555555554E-3</v>
      </c>
      <c r="E199" s="160">
        <f>D199+C199</f>
        <v>1.2272685185185185E-2</v>
      </c>
    </row>
    <row r="200" spans="1:5">
      <c r="A200" t="s">
        <v>3902</v>
      </c>
      <c r="C200" s="133" t="s">
        <v>3873</v>
      </c>
      <c r="E200" s="160"/>
    </row>
    <row r="201" spans="1:5">
      <c r="A201">
        <v>24</v>
      </c>
      <c r="B201" t="s">
        <v>3788</v>
      </c>
      <c r="C201" s="133">
        <v>4.9421296296296297E-3</v>
      </c>
      <c r="D201" s="133">
        <v>6.0023148148148154E-3</v>
      </c>
      <c r="E201" s="133">
        <f>D201+C201</f>
        <v>1.0944444444444444E-2</v>
      </c>
    </row>
    <row r="202" spans="1:5">
      <c r="A202" t="s">
        <v>3903</v>
      </c>
      <c r="C202" s="133" t="s">
        <v>3873</v>
      </c>
    </row>
    <row r="203" spans="1:5">
      <c r="A203">
        <v>25</v>
      </c>
      <c r="B203" t="s">
        <v>3792</v>
      </c>
      <c r="C203" s="133">
        <v>4.9421296296296297E-3</v>
      </c>
      <c r="D203" s="133">
        <v>7.018055555555556E-3</v>
      </c>
      <c r="E203" s="133">
        <f>D203+C203</f>
        <v>1.1960185185185185E-2</v>
      </c>
    </row>
    <row r="204" spans="1:5">
      <c r="A204" t="s">
        <v>3904</v>
      </c>
      <c r="C204" s="133" t="s">
        <v>3873</v>
      </c>
    </row>
    <row r="205" spans="1:5">
      <c r="A205">
        <v>26</v>
      </c>
      <c r="B205" t="s">
        <v>3792</v>
      </c>
      <c r="C205" s="133">
        <v>5.115740740740741E-3</v>
      </c>
      <c r="D205" s="133">
        <v>6.3342592592592591E-3</v>
      </c>
      <c r="E205" s="133">
        <f>D205+C205</f>
        <v>1.145E-2</v>
      </c>
    </row>
    <row r="206" spans="1:5">
      <c r="A206" t="s">
        <v>3905</v>
      </c>
      <c r="C206" s="133" t="s">
        <v>3927</v>
      </c>
    </row>
    <row r="207" spans="1:5">
      <c r="A207">
        <v>27</v>
      </c>
      <c r="B207" t="s">
        <v>3792</v>
      </c>
      <c r="C207" s="133" t="s">
        <v>3928</v>
      </c>
      <c r="E207" s="133" t="e">
        <f>D207+C207</f>
        <v>#VALUE!</v>
      </c>
    </row>
    <row r="208" spans="1:5">
      <c r="A208" t="s">
        <v>3906</v>
      </c>
      <c r="C208" s="133" t="s">
        <v>3929</v>
      </c>
    </row>
    <row r="209" spans="1:6">
      <c r="A209">
        <v>28</v>
      </c>
      <c r="B209" t="s">
        <v>3792</v>
      </c>
      <c r="C209" s="133">
        <v>5.8680555555555552E-3</v>
      </c>
      <c r="D209" s="133">
        <v>6.3630787037037033E-3</v>
      </c>
      <c r="E209" s="133">
        <f>D209+C209</f>
        <v>1.2231134259259258E-2</v>
      </c>
    </row>
    <row r="210" spans="1:6">
      <c r="A210" t="s">
        <v>3907</v>
      </c>
      <c r="C210" s="133" t="s">
        <v>3930</v>
      </c>
    </row>
    <row r="211" spans="1:6">
      <c r="A211">
        <v>29</v>
      </c>
      <c r="B211" t="s">
        <v>3792</v>
      </c>
      <c r="C211" s="133">
        <v>6.145833333333333E-3</v>
      </c>
      <c r="D211" s="133">
        <v>6.28587962962963E-3</v>
      </c>
      <c r="E211" s="133">
        <f>D211+C211</f>
        <v>1.2431712962962964E-2</v>
      </c>
    </row>
    <row r="212" spans="1:6">
      <c r="A212" t="s">
        <v>3908</v>
      </c>
      <c r="C212" s="133" t="s">
        <v>3931</v>
      </c>
    </row>
    <row r="218" spans="1:6">
      <c r="A218" t="s">
        <v>3772</v>
      </c>
      <c r="B218" t="s">
        <v>2</v>
      </c>
      <c r="C218" s="133" t="s">
        <v>3774</v>
      </c>
      <c r="D218" s="133" t="s">
        <v>3775</v>
      </c>
      <c r="E218" s="133" t="s">
        <v>3776</v>
      </c>
      <c r="F218" s="134" t="s">
        <v>3777</v>
      </c>
    </row>
    <row r="219" spans="1:6">
      <c r="A219" t="s">
        <v>963</v>
      </c>
    </row>
    <row r="220" spans="1:6">
      <c r="A220">
        <v>1</v>
      </c>
      <c r="B220" t="s">
        <v>3788</v>
      </c>
      <c r="C220" s="133">
        <v>8.9467592592592585E-3</v>
      </c>
      <c r="D220" s="133">
        <v>1.6025347222222222E-2</v>
      </c>
      <c r="E220" s="133">
        <f>D220+C220</f>
        <v>2.4972106481481481E-2</v>
      </c>
    </row>
    <row r="221" spans="1:6">
      <c r="A221" t="s">
        <v>3932</v>
      </c>
      <c r="C221" s="133" t="s">
        <v>3790</v>
      </c>
    </row>
    <row r="222" spans="1:6">
      <c r="A222">
        <v>2</v>
      </c>
      <c r="B222" t="s">
        <v>3792</v>
      </c>
      <c r="C222" s="133">
        <v>9.3749999999999997E-3</v>
      </c>
      <c r="D222" s="133">
        <v>1.2981481481481481E-2</v>
      </c>
      <c r="E222" s="133">
        <f>D222+C222</f>
        <v>2.2356481481481481E-2</v>
      </c>
    </row>
    <row r="223" spans="1:6">
      <c r="A223" t="s">
        <v>3933</v>
      </c>
      <c r="C223" s="133" t="s">
        <v>3815</v>
      </c>
    </row>
    <row r="224" spans="1:6">
      <c r="A224">
        <v>3</v>
      </c>
      <c r="B224" t="s">
        <v>3792</v>
      </c>
      <c r="C224" s="133">
        <v>9.5949074074074079E-3</v>
      </c>
      <c r="D224" s="133">
        <v>1.3655092592592592E-2</v>
      </c>
      <c r="E224" s="133">
        <f>D224+C224</f>
        <v>2.325E-2</v>
      </c>
    </row>
    <row r="225" spans="1:6">
      <c r="A225" t="s">
        <v>3934</v>
      </c>
      <c r="C225" s="133" t="s">
        <v>3923</v>
      </c>
    </row>
    <row r="226" spans="1:6">
      <c r="A226">
        <v>4</v>
      </c>
      <c r="B226" t="s">
        <v>3788</v>
      </c>
      <c r="C226" s="133">
        <v>9.6527777777777775E-3</v>
      </c>
      <c r="D226" s="133">
        <v>1.3305324074074074E-2</v>
      </c>
      <c r="E226" s="133">
        <f>D226+C226</f>
        <v>2.2958101851851851E-2</v>
      </c>
    </row>
    <row r="227" spans="1:6">
      <c r="A227" t="s">
        <v>3935</v>
      </c>
      <c r="C227" s="133" t="s">
        <v>3926</v>
      </c>
    </row>
    <row r="228" spans="1:6">
      <c r="A228">
        <v>5</v>
      </c>
      <c r="B228" t="s">
        <v>3792</v>
      </c>
      <c r="C228" s="133">
        <v>9.7337962962962959E-3</v>
      </c>
      <c r="E228" s="133">
        <f>D228+C228</f>
        <v>9.7337962962962959E-3</v>
      </c>
    </row>
    <row r="229" spans="1:6">
      <c r="A229" t="s">
        <v>3936</v>
      </c>
      <c r="C229" s="133" t="s">
        <v>3867</v>
      </c>
    </row>
    <row r="230" spans="1:6">
      <c r="A230">
        <v>6</v>
      </c>
      <c r="B230" t="s">
        <v>3806</v>
      </c>
      <c r="C230" s="133">
        <v>1.0069444444444445E-2</v>
      </c>
      <c r="E230" s="133">
        <f>D230+C230</f>
        <v>1.0069444444444445E-2</v>
      </c>
    </row>
    <row r="231" spans="1:6">
      <c r="A231" t="s">
        <v>3937</v>
      </c>
      <c r="C231" s="133" t="s">
        <v>3941</v>
      </c>
    </row>
    <row r="232" spans="1:6">
      <c r="A232">
        <v>7</v>
      </c>
      <c r="B232" t="s">
        <v>3792</v>
      </c>
      <c r="C232" s="133">
        <v>1.0081018518518519E-2</v>
      </c>
      <c r="D232" s="133">
        <v>1.5314583333333335E-2</v>
      </c>
      <c r="E232" s="133">
        <f>D232+C232</f>
        <v>2.5395601851851853E-2</v>
      </c>
    </row>
    <row r="233" spans="1:6">
      <c r="A233" t="s">
        <v>3938</v>
      </c>
      <c r="C233" s="133" t="s">
        <v>3800</v>
      </c>
    </row>
    <row r="234" spans="1:6">
      <c r="A234">
        <v>8</v>
      </c>
      <c r="B234" t="s">
        <v>3806</v>
      </c>
      <c r="C234" s="133">
        <v>1.03125E-2</v>
      </c>
      <c r="D234" s="133">
        <v>1.4104976851851853E-2</v>
      </c>
      <c r="E234" s="133">
        <f>D234+C234</f>
        <v>2.4417476851851853E-2</v>
      </c>
    </row>
    <row r="235" spans="1:6">
      <c r="A235" t="s">
        <v>3939</v>
      </c>
      <c r="C235" s="133" t="s">
        <v>3942</v>
      </c>
    </row>
    <row r="236" spans="1:6">
      <c r="A236">
        <v>9</v>
      </c>
      <c r="B236" t="s">
        <v>3788</v>
      </c>
      <c r="C236" s="133" t="s">
        <v>3943</v>
      </c>
      <c r="E236" s="133" t="s">
        <v>3944</v>
      </c>
    </row>
    <row r="237" spans="1:6">
      <c r="A237" t="s">
        <v>3940</v>
      </c>
    </row>
    <row r="239" spans="1:6">
      <c r="A239" t="s">
        <v>3772</v>
      </c>
      <c r="B239" t="s">
        <v>2</v>
      </c>
      <c r="C239" s="133" t="s">
        <v>3774</v>
      </c>
      <c r="D239" s="133" t="s">
        <v>3775</v>
      </c>
      <c r="E239" s="133" t="s">
        <v>3776</v>
      </c>
      <c r="F239" s="134" t="s">
        <v>3777</v>
      </c>
    </row>
    <row r="240" spans="1:6">
      <c r="A240" t="s">
        <v>963</v>
      </c>
    </row>
    <row r="241" spans="1:8">
      <c r="A241">
        <v>1</v>
      </c>
      <c r="B241" t="s">
        <v>3792</v>
      </c>
      <c r="C241" s="133">
        <v>8.5995370370370375E-3</v>
      </c>
      <c r="D241" s="133">
        <v>1.3963310185185186E-2</v>
      </c>
      <c r="E241" s="133">
        <f>D241+C241</f>
        <v>2.2562847222222224E-2</v>
      </c>
    </row>
    <row r="242" spans="1:8">
      <c r="A242" t="s">
        <v>3945</v>
      </c>
      <c r="C242" s="133" t="s">
        <v>3790</v>
      </c>
    </row>
    <row r="243" spans="1:8">
      <c r="A243">
        <v>2</v>
      </c>
      <c r="B243" t="s">
        <v>3792</v>
      </c>
      <c r="C243" s="133">
        <v>9.2939814814814812E-3</v>
      </c>
      <c r="D243" s="133">
        <v>1.3568171296296295E-2</v>
      </c>
      <c r="E243" s="133">
        <f>D243+C243</f>
        <v>2.2862152777777776E-2</v>
      </c>
    </row>
    <row r="244" spans="1:8">
      <c r="A244" t="s">
        <v>3946</v>
      </c>
      <c r="C244" s="133" t="s">
        <v>3949</v>
      </c>
    </row>
    <row r="245" spans="1:8">
      <c r="A245">
        <v>3</v>
      </c>
      <c r="B245" t="s">
        <v>3792</v>
      </c>
      <c r="C245" s="133">
        <v>9.479166666666667E-3</v>
      </c>
      <c r="D245" s="133">
        <v>1.2731481481481481E-2</v>
      </c>
      <c r="E245" s="133">
        <f>D245+C245</f>
        <v>2.2210648148148146E-2</v>
      </c>
    </row>
    <row r="246" spans="1:8">
      <c r="A246" t="s">
        <v>3947</v>
      </c>
      <c r="C246" s="133" t="s">
        <v>3950</v>
      </c>
    </row>
    <row r="247" spans="1:8">
      <c r="A247">
        <v>4</v>
      </c>
      <c r="B247" t="s">
        <v>3788</v>
      </c>
      <c r="C247" s="133">
        <v>9.6759259259259264E-3</v>
      </c>
      <c r="D247" s="133">
        <v>1.3928240740740741E-2</v>
      </c>
      <c r="E247" s="133">
        <f>D247+C247</f>
        <v>2.3604166666666669E-2</v>
      </c>
    </row>
    <row r="248" spans="1:8">
      <c r="A248" t="s">
        <v>3948</v>
      </c>
      <c r="C248" s="133" t="s">
        <v>3951</v>
      </c>
    </row>
    <row r="251" spans="1:8">
      <c r="A251" t="s">
        <v>3772</v>
      </c>
      <c r="B251" t="s">
        <v>2</v>
      </c>
      <c r="C251" s="133" t="s">
        <v>0</v>
      </c>
      <c r="D251" s="133" t="s">
        <v>3773</v>
      </c>
      <c r="E251" s="133" t="s">
        <v>3774</v>
      </c>
      <c r="F251" s="134" t="s">
        <v>3775</v>
      </c>
      <c r="G251" s="134" t="s">
        <v>3776</v>
      </c>
      <c r="H251" s="134" t="s">
        <v>3777</v>
      </c>
    </row>
    <row r="252" spans="1:8">
      <c r="A252" t="s">
        <v>963</v>
      </c>
    </row>
    <row r="253" spans="1:8">
      <c r="A253">
        <v>1</v>
      </c>
      <c r="B253" t="s">
        <v>3788</v>
      </c>
      <c r="C253" s="133" t="s">
        <v>25</v>
      </c>
      <c r="D253" s="133">
        <v>0.64630787037037041</v>
      </c>
      <c r="E253" s="133">
        <v>7.6736111111111111E-3</v>
      </c>
      <c r="F253" s="134">
        <v>1.077025462962963E-2</v>
      </c>
      <c r="G253" s="133">
        <f>F253+E253</f>
        <v>1.844386574074074E-2</v>
      </c>
    </row>
    <row r="254" spans="1:8">
      <c r="A254" t="s">
        <v>3952</v>
      </c>
      <c r="E254" s="133" t="s">
        <v>3790</v>
      </c>
      <c r="G254" s="133"/>
    </row>
    <row r="255" spans="1:8">
      <c r="A255">
        <v>2</v>
      </c>
      <c r="B255" t="s">
        <v>3788</v>
      </c>
      <c r="C255" s="133" t="s">
        <v>23</v>
      </c>
      <c r="D255" s="133">
        <v>0.64369212962962963</v>
      </c>
      <c r="E255" s="133">
        <v>7.8125E-3</v>
      </c>
      <c r="F255" s="134">
        <v>1.0983796296296297E-2</v>
      </c>
      <c r="G255" s="133">
        <f>F255+E255</f>
        <v>1.8796296296296297E-2</v>
      </c>
    </row>
    <row r="256" spans="1:8">
      <c r="A256" t="s">
        <v>3953</v>
      </c>
      <c r="E256" s="133" t="s">
        <v>3978</v>
      </c>
      <c r="G256" s="133"/>
    </row>
    <row r="257" spans="1:7">
      <c r="A257">
        <v>3</v>
      </c>
      <c r="B257" t="s">
        <v>3792</v>
      </c>
      <c r="C257" s="133" t="s">
        <v>23</v>
      </c>
      <c r="D257" s="133">
        <v>0.64369212962962963</v>
      </c>
      <c r="E257" s="133">
        <v>8.1018518518518514E-3</v>
      </c>
      <c r="F257" s="134">
        <v>1.0973032407407409E-2</v>
      </c>
      <c r="G257" s="133">
        <f>F257+E257</f>
        <v>1.907488425925926E-2</v>
      </c>
    </row>
    <row r="258" spans="1:7">
      <c r="A258" t="s">
        <v>3954</v>
      </c>
      <c r="E258" s="133" t="s">
        <v>3815</v>
      </c>
      <c r="G258" s="133"/>
    </row>
    <row r="259" spans="1:7">
      <c r="A259">
        <v>4</v>
      </c>
      <c r="B259" t="s">
        <v>3788</v>
      </c>
      <c r="C259" s="133" t="s">
        <v>23</v>
      </c>
      <c r="D259" s="133">
        <v>0.64369212962962963</v>
      </c>
      <c r="E259" s="133">
        <v>8.1018518518518514E-3</v>
      </c>
      <c r="F259" s="134">
        <v>1.1484722222222223E-2</v>
      </c>
      <c r="G259" s="160">
        <f>F259+E259</f>
        <v>1.9586574074074076E-2</v>
      </c>
    </row>
    <row r="260" spans="1:7">
      <c r="A260" t="s">
        <v>3955</v>
      </c>
      <c r="E260" s="133" t="s">
        <v>3815</v>
      </c>
      <c r="G260" s="160"/>
    </row>
    <row r="261" spans="1:7">
      <c r="A261">
        <v>5</v>
      </c>
      <c r="B261" t="s">
        <v>3788</v>
      </c>
      <c r="C261" s="133" t="s">
        <v>25</v>
      </c>
      <c r="D261" s="133">
        <v>0.64630787037037041</v>
      </c>
      <c r="E261" s="133">
        <v>8.1018518518518514E-3</v>
      </c>
      <c r="F261" s="134">
        <v>1.1182754629629631E-2</v>
      </c>
      <c r="G261" s="133">
        <f>F261+E261</f>
        <v>1.9284606481481482E-2</v>
      </c>
    </row>
    <row r="262" spans="1:7">
      <c r="A262" t="s">
        <v>3956</v>
      </c>
      <c r="E262" s="133" t="s">
        <v>3815</v>
      </c>
      <c r="G262" s="133"/>
    </row>
    <row r="263" spans="1:7">
      <c r="A263">
        <v>6</v>
      </c>
      <c r="B263" t="s">
        <v>3788</v>
      </c>
      <c r="C263" s="133" t="s">
        <v>25</v>
      </c>
      <c r="D263" s="133">
        <v>0.64630787037037041</v>
      </c>
      <c r="E263" s="133">
        <v>8.1365740740740738E-3</v>
      </c>
      <c r="F263" s="134">
        <v>1.0663773148148148E-2</v>
      </c>
      <c r="G263" s="133">
        <f>F263+E263</f>
        <v>1.8800347222222222E-2</v>
      </c>
    </row>
    <row r="264" spans="1:7">
      <c r="A264" t="s">
        <v>3957</v>
      </c>
      <c r="E264" s="133" t="s">
        <v>3919</v>
      </c>
      <c r="G264" s="133"/>
    </row>
    <row r="265" spans="1:7">
      <c r="A265">
        <v>7</v>
      </c>
      <c r="B265" t="s">
        <v>3792</v>
      </c>
      <c r="C265" s="133" t="s">
        <v>23</v>
      </c>
      <c r="D265" s="133">
        <v>0.64369212962962963</v>
      </c>
      <c r="E265" s="133">
        <v>8.1828703703703699E-3</v>
      </c>
      <c r="F265" s="134">
        <v>1.2457638888888888E-2</v>
      </c>
      <c r="G265" s="133">
        <f>F265+E265</f>
        <v>2.0640509259259258E-2</v>
      </c>
    </row>
    <row r="266" spans="1:7">
      <c r="A266" t="s">
        <v>3958</v>
      </c>
      <c r="E266" s="133" t="s">
        <v>3979</v>
      </c>
      <c r="G266" s="133"/>
    </row>
    <row r="267" spans="1:7">
      <c r="A267">
        <v>8</v>
      </c>
      <c r="B267" t="s">
        <v>3788</v>
      </c>
      <c r="C267" s="133" t="s">
        <v>23</v>
      </c>
      <c r="D267" s="133">
        <v>0.64369212962962963</v>
      </c>
      <c r="E267" s="133">
        <v>8.2175925925925923E-3</v>
      </c>
      <c r="F267" s="134">
        <v>1.0955208333333332E-2</v>
      </c>
      <c r="G267" s="133">
        <f>F267+E267</f>
        <v>1.9172800925925923E-2</v>
      </c>
    </row>
    <row r="268" spans="1:7">
      <c r="A268" t="s">
        <v>3959</v>
      </c>
      <c r="E268" s="133" t="s">
        <v>3980</v>
      </c>
      <c r="G268" s="133"/>
    </row>
    <row r="269" spans="1:7">
      <c r="A269">
        <v>9</v>
      </c>
      <c r="B269" t="s">
        <v>3792</v>
      </c>
      <c r="C269" s="133" t="s">
        <v>25</v>
      </c>
      <c r="D269" s="133">
        <v>0.64630787037037041</v>
      </c>
      <c r="E269" s="133">
        <v>8.2175925925925923E-3</v>
      </c>
      <c r="F269" s="134">
        <v>1.1636689814814815E-2</v>
      </c>
      <c r="G269" s="133">
        <f>F269+E269</f>
        <v>1.9854282407407407E-2</v>
      </c>
    </row>
    <row r="270" spans="1:7">
      <c r="A270" t="s">
        <v>3960</v>
      </c>
      <c r="E270" s="133" t="s">
        <v>3980</v>
      </c>
      <c r="G270" s="133"/>
    </row>
    <row r="271" spans="1:7">
      <c r="A271">
        <v>10</v>
      </c>
      <c r="B271" t="s">
        <v>3788</v>
      </c>
      <c r="C271" s="133" t="s">
        <v>25</v>
      </c>
      <c r="D271" s="133">
        <v>0.64630787037037041</v>
      </c>
      <c r="E271" s="133">
        <v>8.2870370370370372E-3</v>
      </c>
      <c r="F271" s="134">
        <v>1.2057291666666666E-2</v>
      </c>
      <c r="G271" s="133">
        <f>F271+E271</f>
        <v>2.0344328703703701E-2</v>
      </c>
    </row>
    <row r="272" spans="1:7">
      <c r="A272" t="s">
        <v>3961</v>
      </c>
      <c r="E272" s="133" t="s">
        <v>3795</v>
      </c>
      <c r="G272" s="133"/>
    </row>
    <row r="273" spans="1:7">
      <c r="A273">
        <v>11</v>
      </c>
      <c r="B273" t="s">
        <v>3792</v>
      </c>
      <c r="C273" s="133" t="s">
        <v>25</v>
      </c>
      <c r="D273" s="133">
        <v>0.64630787037037041</v>
      </c>
      <c r="E273" s="133">
        <v>8.2870370370370372E-3</v>
      </c>
      <c r="F273" s="134">
        <v>1.0734722222222222E-2</v>
      </c>
      <c r="G273" s="133">
        <f>F273+E273</f>
        <v>1.9021759259259259E-2</v>
      </c>
    </row>
    <row r="274" spans="1:7">
      <c r="A274" t="s">
        <v>3962</v>
      </c>
      <c r="E274" s="133" t="s">
        <v>3795</v>
      </c>
      <c r="G274" s="133"/>
    </row>
    <row r="275" spans="1:7">
      <c r="A275">
        <v>12</v>
      </c>
      <c r="B275" t="s">
        <v>3792</v>
      </c>
      <c r="C275" s="133" t="s">
        <v>25</v>
      </c>
      <c r="D275" s="133">
        <v>0.64630787037037041</v>
      </c>
      <c r="E275" s="133">
        <v>8.3680555555555557E-3</v>
      </c>
      <c r="F275" s="134">
        <v>1.5050347222222222E-2</v>
      </c>
      <c r="G275" s="133">
        <f>F275+E275</f>
        <v>2.3418402777777778E-2</v>
      </c>
    </row>
    <row r="276" spans="1:7">
      <c r="A276" t="s">
        <v>3963</v>
      </c>
      <c r="E276" s="133" t="s">
        <v>3949</v>
      </c>
      <c r="G276" s="133"/>
    </row>
    <row r="277" spans="1:7">
      <c r="A277">
        <v>13</v>
      </c>
      <c r="B277" t="s">
        <v>3806</v>
      </c>
      <c r="C277" s="133" t="s">
        <v>23</v>
      </c>
      <c r="D277" s="133">
        <v>0.64369212962962963</v>
      </c>
      <c r="E277" s="133">
        <v>8.4606481481481477E-3</v>
      </c>
      <c r="F277" s="134">
        <v>1.0572800925925926E-2</v>
      </c>
      <c r="G277" s="133">
        <f>F277+E277</f>
        <v>1.9033449074074074E-2</v>
      </c>
    </row>
    <row r="278" spans="1:7">
      <c r="A278" t="s">
        <v>3964</v>
      </c>
      <c r="E278" s="133" t="s">
        <v>3867</v>
      </c>
      <c r="G278" s="133"/>
    </row>
    <row r="279" spans="1:7">
      <c r="A279">
        <v>14</v>
      </c>
      <c r="B279" t="s">
        <v>3788</v>
      </c>
      <c r="C279" s="133" t="s">
        <v>23</v>
      </c>
      <c r="D279" s="133">
        <v>0.64369212962962963</v>
      </c>
      <c r="E279" s="133">
        <v>8.5763888888888886E-3</v>
      </c>
      <c r="F279" s="134">
        <v>1.2125810185185186E-2</v>
      </c>
      <c r="G279" s="160">
        <f>F279+E279</f>
        <v>2.0702199074074074E-2</v>
      </c>
    </row>
    <row r="280" spans="1:7">
      <c r="A280" t="s">
        <v>3965</v>
      </c>
      <c r="E280" s="133" t="s">
        <v>3871</v>
      </c>
      <c r="G280" s="160"/>
    </row>
    <row r="281" spans="1:7">
      <c r="A281">
        <v>15</v>
      </c>
      <c r="B281" t="s">
        <v>3813</v>
      </c>
      <c r="C281" s="133" t="s">
        <v>25</v>
      </c>
      <c r="D281" s="133">
        <v>0.64630787037037041</v>
      </c>
      <c r="E281" s="133">
        <v>8.6921296296296295E-3</v>
      </c>
      <c r="G281" s="133">
        <f>F281+E281</f>
        <v>8.6921296296296295E-3</v>
      </c>
    </row>
    <row r="282" spans="1:7">
      <c r="A282" t="s">
        <v>3966</v>
      </c>
      <c r="E282" s="133" t="s">
        <v>3981</v>
      </c>
      <c r="G282" s="133"/>
    </row>
    <row r="283" spans="1:7">
      <c r="A283">
        <v>16</v>
      </c>
      <c r="B283" t="s">
        <v>3792</v>
      </c>
      <c r="C283" s="133" t="s">
        <v>23</v>
      </c>
      <c r="D283" s="133">
        <v>0.64369212962962963</v>
      </c>
      <c r="E283" s="133">
        <v>8.726851851851852E-3</v>
      </c>
      <c r="F283" s="134">
        <v>1.3110532407407408E-2</v>
      </c>
      <c r="G283" s="133">
        <f>F283+E283</f>
        <v>2.1837384259259261E-2</v>
      </c>
    </row>
    <row r="284" spans="1:7">
      <c r="A284" t="s">
        <v>3967</v>
      </c>
      <c r="E284" s="133" t="s">
        <v>3874</v>
      </c>
      <c r="G284" s="133"/>
    </row>
    <row r="285" spans="1:7">
      <c r="A285">
        <v>17</v>
      </c>
      <c r="B285" t="s">
        <v>3792</v>
      </c>
      <c r="C285" s="133" t="s">
        <v>23</v>
      </c>
      <c r="D285" s="133">
        <v>0.64369212962962963</v>
      </c>
      <c r="E285" s="133">
        <v>8.773148148148148E-3</v>
      </c>
      <c r="F285" s="134">
        <v>1.1745023148148149E-2</v>
      </c>
      <c r="G285" s="133">
        <f>F285+E285</f>
        <v>2.0518171296296295E-2</v>
      </c>
    </row>
    <row r="286" spans="1:7">
      <c r="A286" t="s">
        <v>3968</v>
      </c>
      <c r="E286" s="133" t="s">
        <v>3982</v>
      </c>
      <c r="G286" s="133"/>
    </row>
    <row r="287" spans="1:7">
      <c r="A287">
        <v>18</v>
      </c>
      <c r="B287" t="s">
        <v>3792</v>
      </c>
      <c r="C287" s="133" t="s">
        <v>23</v>
      </c>
      <c r="D287" s="133">
        <v>0.64369212962962963</v>
      </c>
      <c r="E287" s="133">
        <v>9.0046296296296298E-3</v>
      </c>
      <c r="F287" s="134">
        <v>1.2597916666666667E-2</v>
      </c>
      <c r="G287" s="133">
        <f>F287+E287</f>
        <v>2.1602546296296297E-2</v>
      </c>
    </row>
    <row r="288" spans="1:7">
      <c r="A288" t="s">
        <v>3969</v>
      </c>
      <c r="E288" s="133" t="s">
        <v>3983</v>
      </c>
      <c r="G288" s="133"/>
    </row>
    <row r="289" spans="1:7">
      <c r="A289">
        <v>19</v>
      </c>
      <c r="B289" t="s">
        <v>3792</v>
      </c>
      <c r="C289" s="133" t="s">
        <v>23</v>
      </c>
      <c r="D289" s="133">
        <v>0.64369212962962963</v>
      </c>
      <c r="E289" s="133">
        <v>9.0046296296296298E-3</v>
      </c>
      <c r="G289" s="133">
        <f>F289+E289</f>
        <v>9.0046296296296298E-3</v>
      </c>
    </row>
    <row r="290" spans="1:7">
      <c r="A290" t="s">
        <v>3970</v>
      </c>
      <c r="E290" s="133" t="s">
        <v>3983</v>
      </c>
      <c r="G290" s="133"/>
    </row>
    <row r="291" spans="1:7">
      <c r="A291">
        <v>20</v>
      </c>
      <c r="B291" t="s">
        <v>3792</v>
      </c>
      <c r="C291" s="133" t="s">
        <v>25</v>
      </c>
      <c r="D291" s="133">
        <v>0.64630787037037041</v>
      </c>
      <c r="E291" s="133">
        <v>9.3055555555555548E-3</v>
      </c>
      <c r="F291" s="134">
        <v>1.1680555555555557E-2</v>
      </c>
      <c r="G291" s="133">
        <f>F291+E291</f>
        <v>2.0986111111111112E-2</v>
      </c>
    </row>
    <row r="292" spans="1:7">
      <c r="A292" t="s">
        <v>3971</v>
      </c>
      <c r="E292" s="133" t="s">
        <v>3984</v>
      </c>
      <c r="G292" s="133"/>
    </row>
    <row r="293" spans="1:7">
      <c r="A293">
        <v>21</v>
      </c>
      <c r="B293" t="s">
        <v>3985</v>
      </c>
      <c r="C293" s="133" t="s">
        <v>23</v>
      </c>
      <c r="D293" s="133">
        <v>0.64369212962962963</v>
      </c>
      <c r="E293" s="133">
        <v>1.0706018518518519E-2</v>
      </c>
      <c r="F293" s="134">
        <v>1.3364699074074074E-2</v>
      </c>
      <c r="G293" s="133">
        <f>F293+E293</f>
        <v>2.4070717592592591E-2</v>
      </c>
    </row>
    <row r="294" spans="1:7">
      <c r="A294" t="s">
        <v>3972</v>
      </c>
      <c r="E294" s="133" t="s">
        <v>3986</v>
      </c>
      <c r="G294" s="133"/>
    </row>
    <row r="295" spans="1:7">
      <c r="A295">
        <v>22</v>
      </c>
      <c r="B295" t="s">
        <v>3788</v>
      </c>
      <c r="C295" s="133" t="s">
        <v>23</v>
      </c>
      <c r="D295" s="133">
        <v>0.64369212962962963</v>
      </c>
      <c r="E295" s="133">
        <v>1.1203703703703704E-2</v>
      </c>
      <c r="F295" s="134">
        <v>1.3312268518518518E-2</v>
      </c>
      <c r="G295" s="133">
        <f>F295+E295</f>
        <v>2.4515972222222224E-2</v>
      </c>
    </row>
    <row r="296" spans="1:7">
      <c r="A296" t="s">
        <v>3973</v>
      </c>
      <c r="E296" s="133" t="s">
        <v>3987</v>
      </c>
      <c r="F296" s="133"/>
      <c r="G296" s="133"/>
    </row>
    <row r="297" spans="1:7">
      <c r="A297">
        <v>23</v>
      </c>
      <c r="B297" t="s">
        <v>3792</v>
      </c>
      <c r="C297" s="133" t="s">
        <v>23</v>
      </c>
      <c r="D297" s="133">
        <v>0.64369212962962963</v>
      </c>
      <c r="E297" s="133" t="s">
        <v>3943</v>
      </c>
      <c r="F297" s="133">
        <v>1.3506365740740741E-2</v>
      </c>
      <c r="G297" s="134" t="s">
        <v>3988</v>
      </c>
    </row>
    <row r="298" spans="1:7">
      <c r="A298" t="s">
        <v>3974</v>
      </c>
      <c r="F298" s="133"/>
    </row>
    <row r="299" spans="1:7">
      <c r="A299">
        <v>24</v>
      </c>
      <c r="B299" t="s">
        <v>3813</v>
      </c>
      <c r="C299" s="133" t="s">
        <v>23</v>
      </c>
      <c r="D299" s="133">
        <v>0.64369212962962963</v>
      </c>
      <c r="E299" s="133" t="s">
        <v>3989</v>
      </c>
      <c r="F299" s="133"/>
      <c r="G299" s="134" t="s">
        <v>3988</v>
      </c>
    </row>
    <row r="300" spans="1:7">
      <c r="A300" t="s">
        <v>3975</v>
      </c>
      <c r="F300" s="133"/>
    </row>
    <row r="301" spans="1:7">
      <c r="A301">
        <v>25</v>
      </c>
      <c r="B301" t="s">
        <v>3788</v>
      </c>
      <c r="C301" s="133" t="s">
        <v>23</v>
      </c>
      <c r="D301" s="133">
        <v>0.64369212962962963</v>
      </c>
      <c r="E301" s="133" t="s">
        <v>3943</v>
      </c>
      <c r="G301" s="134" t="s">
        <v>3988</v>
      </c>
    </row>
    <row r="302" spans="1:7">
      <c r="A302" t="s">
        <v>3976</v>
      </c>
    </row>
    <row r="303" spans="1:7">
      <c r="A303">
        <v>26</v>
      </c>
      <c r="B303" t="s">
        <v>3792</v>
      </c>
      <c r="C303" s="133" t="s">
        <v>23</v>
      </c>
      <c r="D303" s="133">
        <v>0.64369212962962963</v>
      </c>
      <c r="E303" s="133" t="s">
        <v>3943</v>
      </c>
      <c r="G303" s="134" t="s">
        <v>3990</v>
      </c>
    </row>
    <row r="304" spans="1:7">
      <c r="A304" t="s">
        <v>3977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G21"/>
  <sheetViews>
    <sheetView workbookViewId="0">
      <selection activeCell="M12" sqref="M12"/>
    </sheetView>
  </sheetViews>
  <sheetFormatPr defaultRowHeight="15"/>
  <cols>
    <col min="2" max="2" width="10.85546875" bestFit="1" customWidth="1"/>
    <col min="3" max="3" width="9.85546875" customWidth="1"/>
    <col min="4" max="4" width="12.7109375" bestFit="1" customWidth="1"/>
    <col min="5" max="6" width="11.7109375" customWidth="1"/>
    <col min="7" max="7" width="15.85546875" customWidth="1"/>
  </cols>
  <sheetData>
    <row r="2" spans="2:7" ht="15.75" thickBot="1"/>
    <row r="3" spans="2:7" ht="30.75" customHeight="1" thickBot="1">
      <c r="B3" s="300" t="s">
        <v>3753</v>
      </c>
      <c r="C3" s="301"/>
      <c r="D3" s="301"/>
      <c r="E3" s="301"/>
      <c r="F3" s="301"/>
      <c r="G3" s="302"/>
    </row>
    <row r="4" spans="2:7">
      <c r="B4" s="26">
        <v>0.45833333333333331</v>
      </c>
      <c r="C4" s="303" t="s">
        <v>3699</v>
      </c>
      <c r="D4" s="303"/>
      <c r="E4" s="303"/>
      <c r="F4" s="303"/>
      <c r="G4" s="304"/>
    </row>
    <row r="5" spans="2:7" ht="15.75" thickBot="1">
      <c r="B5" s="27">
        <v>0.53125</v>
      </c>
      <c r="C5" s="305" t="s">
        <v>3758</v>
      </c>
      <c r="D5" s="305"/>
      <c r="E5" s="305"/>
      <c r="F5" s="305"/>
      <c r="G5" s="306"/>
    </row>
    <row r="6" spans="2:7" ht="22.5" customHeight="1" thickBot="1">
      <c r="B6" s="307" t="s">
        <v>3756</v>
      </c>
      <c r="C6" s="308"/>
      <c r="D6" s="309"/>
      <c r="E6" s="307" t="s">
        <v>3757</v>
      </c>
      <c r="F6" s="308"/>
      <c r="G6" s="309"/>
    </row>
    <row r="7" spans="2:7" ht="23.25" customHeight="1" thickBot="1">
      <c r="B7" s="81" t="s">
        <v>3721</v>
      </c>
      <c r="C7" s="282" t="s">
        <v>3743</v>
      </c>
      <c r="D7" s="313"/>
      <c r="E7" s="82" t="s">
        <v>3759</v>
      </c>
      <c r="F7" s="282" t="s">
        <v>3743</v>
      </c>
      <c r="G7" s="283"/>
    </row>
    <row r="8" spans="2:7" ht="30">
      <c r="B8" s="77">
        <v>0.5625</v>
      </c>
      <c r="C8" s="78" t="s">
        <v>3700</v>
      </c>
      <c r="D8" s="79" t="s">
        <v>3722</v>
      </c>
      <c r="E8" s="77">
        <v>0.66666666666666663</v>
      </c>
      <c r="F8" s="78" t="s">
        <v>3701</v>
      </c>
      <c r="G8" s="80" t="s">
        <v>3722</v>
      </c>
    </row>
    <row r="9" spans="2:7" ht="30">
      <c r="B9" s="28">
        <v>0.56944444444444442</v>
      </c>
      <c r="C9" s="29" t="s">
        <v>3702</v>
      </c>
      <c r="D9" s="55" t="s">
        <v>3723</v>
      </c>
      <c r="E9" s="66">
        <v>0.67708333333333337</v>
      </c>
      <c r="F9" s="30" t="s">
        <v>3703</v>
      </c>
      <c r="G9" s="59" t="s">
        <v>3723</v>
      </c>
    </row>
    <row r="10" spans="2:7" ht="30">
      <c r="B10" s="31">
        <v>0.57638888888888884</v>
      </c>
      <c r="C10" s="32" t="s">
        <v>3704</v>
      </c>
      <c r="D10" s="56" t="s">
        <v>3741</v>
      </c>
      <c r="E10" s="67">
        <v>0.6875</v>
      </c>
      <c r="F10" s="32" t="s">
        <v>3705</v>
      </c>
      <c r="G10" s="60" t="s">
        <v>3741</v>
      </c>
    </row>
    <row r="11" spans="2:7" ht="30">
      <c r="B11" s="31">
        <v>0.58333333333333337</v>
      </c>
      <c r="C11" s="32" t="s">
        <v>3706</v>
      </c>
      <c r="D11" s="56" t="s">
        <v>3742</v>
      </c>
      <c r="E11" s="67">
        <v>0.69791666666666663</v>
      </c>
      <c r="F11" s="32" t="s">
        <v>3707</v>
      </c>
      <c r="G11" s="60" t="s">
        <v>3742</v>
      </c>
    </row>
    <row r="12" spans="2:7" ht="30">
      <c r="B12" s="51">
        <v>0.59027777777777779</v>
      </c>
      <c r="C12" s="52" t="s">
        <v>3708</v>
      </c>
      <c r="D12" s="58" t="s">
        <v>3713</v>
      </c>
      <c r="E12" s="68">
        <v>0.70833333333333337</v>
      </c>
      <c r="F12" s="52" t="s">
        <v>3709</v>
      </c>
      <c r="G12" s="61" t="s">
        <v>3713</v>
      </c>
    </row>
    <row r="13" spans="2:7" ht="30.75" thickBot="1">
      <c r="B13" s="74">
        <v>0.59722222222222221</v>
      </c>
      <c r="C13" s="70" t="s">
        <v>3710</v>
      </c>
      <c r="D13" s="75" t="s">
        <v>3713</v>
      </c>
      <c r="E13" s="69">
        <v>0.71875</v>
      </c>
      <c r="F13" s="70" t="s">
        <v>3711</v>
      </c>
      <c r="G13" s="71" t="s">
        <v>3713</v>
      </c>
    </row>
    <row r="14" spans="2:7" ht="23.25" customHeight="1" thickBot="1">
      <c r="B14" s="81">
        <v>0.60416666666666663</v>
      </c>
      <c r="C14" s="282" t="s">
        <v>3717</v>
      </c>
      <c r="D14" s="283"/>
      <c r="E14" s="63">
        <v>0.73958333333333337</v>
      </c>
      <c r="F14" s="290" t="s">
        <v>3760</v>
      </c>
      <c r="G14" s="291"/>
    </row>
    <row r="15" spans="2:7" ht="24" customHeight="1">
      <c r="B15" s="316">
        <v>0.61805555555555558</v>
      </c>
      <c r="C15" s="298" t="s">
        <v>3712</v>
      </c>
      <c r="D15" s="76" t="s">
        <v>3751</v>
      </c>
      <c r="E15" s="314">
        <v>0.75</v>
      </c>
      <c r="F15" s="298" t="s">
        <v>3714</v>
      </c>
      <c r="G15" s="72" t="s">
        <v>3751</v>
      </c>
    </row>
    <row r="16" spans="2:7" ht="24" customHeight="1">
      <c r="B16" s="317"/>
      <c r="C16" s="299"/>
      <c r="D16" s="64" t="s">
        <v>3750</v>
      </c>
      <c r="E16" s="315"/>
      <c r="F16" s="299"/>
      <c r="G16" s="62" t="s">
        <v>3750</v>
      </c>
    </row>
    <row r="17" spans="2:7" ht="30">
      <c r="B17" s="33">
        <v>0.62847222222222221</v>
      </c>
      <c r="C17" s="34" t="s">
        <v>3715</v>
      </c>
      <c r="D17" s="57" t="s">
        <v>3752</v>
      </c>
      <c r="E17" s="54">
        <v>0.76736111111111116</v>
      </c>
      <c r="F17" s="34" t="s">
        <v>3716</v>
      </c>
      <c r="G17" s="53" t="s">
        <v>3746</v>
      </c>
    </row>
    <row r="18" spans="2:7" ht="21" customHeight="1">
      <c r="B18" s="311">
        <v>0.63888888888888884</v>
      </c>
      <c r="C18" s="288" t="s">
        <v>3718</v>
      </c>
      <c r="D18" s="65" t="s">
        <v>3748</v>
      </c>
      <c r="E18" s="286">
        <v>0.78125</v>
      </c>
      <c r="F18" s="288" t="s">
        <v>3719</v>
      </c>
      <c r="G18" s="284" t="s">
        <v>3747</v>
      </c>
    </row>
    <row r="19" spans="2:7" ht="21" customHeight="1" thickBot="1">
      <c r="B19" s="312"/>
      <c r="C19" s="310"/>
      <c r="D19" s="73" t="s">
        <v>3749</v>
      </c>
      <c r="E19" s="287"/>
      <c r="F19" s="289"/>
      <c r="G19" s="285"/>
    </row>
    <row r="20" spans="2:7" ht="23.25" customHeight="1" thickBot="1">
      <c r="B20" s="292" t="s">
        <v>3754</v>
      </c>
      <c r="C20" s="293"/>
      <c r="D20" s="294"/>
      <c r="E20" s="63">
        <v>0.80555555555555558</v>
      </c>
      <c r="F20" s="290" t="s">
        <v>3761</v>
      </c>
      <c r="G20" s="291"/>
    </row>
    <row r="21" spans="2:7" ht="23.25" customHeight="1" thickBot="1">
      <c r="B21" s="295"/>
      <c r="C21" s="296"/>
      <c r="D21" s="297"/>
      <c r="E21" s="279" t="s">
        <v>3720</v>
      </c>
      <c r="F21" s="280"/>
      <c r="G21" s="281"/>
    </row>
  </sheetData>
  <mergeCells count="21">
    <mergeCell ref="C7:D7"/>
    <mergeCell ref="F7:G7"/>
    <mergeCell ref="E15:E16"/>
    <mergeCell ref="B15:B16"/>
    <mergeCell ref="B3:G3"/>
    <mergeCell ref="C4:G4"/>
    <mergeCell ref="C5:G5"/>
    <mergeCell ref="B6:D6"/>
    <mergeCell ref="E6:G6"/>
    <mergeCell ref="E21:G21"/>
    <mergeCell ref="C14:D14"/>
    <mergeCell ref="G18:G19"/>
    <mergeCell ref="E18:E19"/>
    <mergeCell ref="F18:F19"/>
    <mergeCell ref="F14:G14"/>
    <mergeCell ref="F20:G20"/>
    <mergeCell ref="B20:D21"/>
    <mergeCell ref="C15:C16"/>
    <mergeCell ref="F15:F16"/>
    <mergeCell ref="C18:C19"/>
    <mergeCell ref="B18:B19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27"/>
  <sheetViews>
    <sheetView workbookViewId="0">
      <selection activeCell="G31" sqref="G31"/>
    </sheetView>
  </sheetViews>
  <sheetFormatPr defaultRowHeight="15"/>
  <cols>
    <col min="1" max="1" width="3.140625" bestFit="1" customWidth="1"/>
    <col min="2" max="2" width="15" bestFit="1" customWidth="1"/>
    <col min="3" max="3" width="36" bestFit="1" customWidth="1"/>
    <col min="4" max="4" width="13.28515625" bestFit="1" customWidth="1"/>
    <col min="5" max="5" width="34.42578125" bestFit="1" customWidth="1"/>
    <col min="6" max="6" width="15.140625" bestFit="1" customWidth="1"/>
    <col min="7" max="7" width="248.85546875" bestFit="1" customWidth="1"/>
    <col min="8" max="8" width="14" bestFit="1" customWidth="1"/>
    <col min="9" max="9" width="76.85546875" bestFit="1" customWidth="1"/>
    <col min="10" max="10" width="45.28515625" bestFit="1" customWidth="1"/>
    <col min="11" max="11" width="20.85546875" bestFit="1" customWidth="1"/>
    <col min="12" max="12" width="15.140625" bestFit="1" customWidth="1"/>
    <col min="13" max="13" width="30.85546875" bestFit="1" customWidth="1"/>
    <col min="14" max="14" width="10.7109375" bestFit="1" customWidth="1"/>
    <col min="15" max="15" width="36.42578125" bestFit="1" customWidth="1"/>
    <col min="16" max="16" width="10.140625" bestFit="1" customWidth="1"/>
    <col min="17" max="17" width="29.42578125" bestFit="1" customWidth="1"/>
    <col min="18" max="19" width="9.28515625" customWidth="1"/>
  </cols>
  <sheetData>
    <row r="1" spans="1:17">
      <c r="A1" t="s">
        <v>29</v>
      </c>
      <c r="B1" t="s">
        <v>3510</v>
      </c>
      <c r="C1" t="s">
        <v>3511</v>
      </c>
      <c r="D1" t="s">
        <v>3512</v>
      </c>
      <c r="E1" t="s">
        <v>3513</v>
      </c>
      <c r="F1" t="s">
        <v>32</v>
      </c>
      <c r="G1" t="s">
        <v>3514</v>
      </c>
      <c r="H1" t="s">
        <v>3515</v>
      </c>
      <c r="I1" t="s">
        <v>3516</v>
      </c>
      <c r="J1" t="s">
        <v>3517</v>
      </c>
      <c r="K1" t="s">
        <v>33</v>
      </c>
      <c r="L1" t="s">
        <v>34</v>
      </c>
      <c r="M1" t="s">
        <v>3518</v>
      </c>
      <c r="N1" t="s">
        <v>3519</v>
      </c>
      <c r="O1" t="s">
        <v>3520</v>
      </c>
      <c r="P1" t="s">
        <v>3521</v>
      </c>
      <c r="Q1" t="s">
        <v>3522</v>
      </c>
    </row>
    <row r="2" spans="1:17">
      <c r="A2">
        <v>1</v>
      </c>
      <c r="B2">
        <v>207045</v>
      </c>
      <c r="C2" t="s">
        <v>2773</v>
      </c>
      <c r="D2">
        <v>1632060</v>
      </c>
      <c r="E2" t="s">
        <v>3523</v>
      </c>
      <c r="F2" t="s">
        <v>272</v>
      </c>
      <c r="G2" t="s">
        <v>3524</v>
      </c>
      <c r="H2" t="s">
        <v>2843</v>
      </c>
      <c r="I2" t="s">
        <v>3525</v>
      </c>
      <c r="J2" t="s">
        <v>3526</v>
      </c>
      <c r="K2" t="s">
        <v>2794</v>
      </c>
      <c r="L2" t="s">
        <v>49</v>
      </c>
      <c r="M2" t="s">
        <v>3527</v>
      </c>
      <c r="N2" t="s">
        <v>3528</v>
      </c>
      <c r="O2" t="s">
        <v>3529</v>
      </c>
      <c r="P2" t="s">
        <v>47</v>
      </c>
      <c r="Q2" t="s">
        <v>47</v>
      </c>
    </row>
    <row r="3" spans="1:17">
      <c r="A3">
        <v>2</v>
      </c>
      <c r="B3">
        <v>207045</v>
      </c>
      <c r="C3" t="s">
        <v>2773</v>
      </c>
      <c r="D3">
        <v>153949</v>
      </c>
      <c r="E3" t="s">
        <v>3530</v>
      </c>
      <c r="F3" t="s">
        <v>3531</v>
      </c>
      <c r="G3" t="s">
        <v>3532</v>
      </c>
      <c r="H3" t="s">
        <v>2922</v>
      </c>
      <c r="I3" t="s">
        <v>3533</v>
      </c>
      <c r="J3" t="s">
        <v>3534</v>
      </c>
      <c r="K3" t="s">
        <v>2777</v>
      </c>
      <c r="L3" t="s">
        <v>3535</v>
      </c>
      <c r="M3" t="s">
        <v>3527</v>
      </c>
      <c r="N3" t="s">
        <v>3528</v>
      </c>
      <c r="O3" t="s">
        <v>3528</v>
      </c>
      <c r="P3" t="s">
        <v>47</v>
      </c>
      <c r="Q3" t="s">
        <v>47</v>
      </c>
    </row>
    <row r="4" spans="1:17">
      <c r="A4">
        <v>3</v>
      </c>
      <c r="B4">
        <v>207045</v>
      </c>
      <c r="C4" t="s">
        <v>2773</v>
      </c>
      <c r="D4">
        <v>338131</v>
      </c>
      <c r="E4" t="s">
        <v>3536</v>
      </c>
      <c r="F4" t="s">
        <v>3537</v>
      </c>
      <c r="G4" t="s">
        <v>3538</v>
      </c>
      <c r="H4" t="s">
        <v>3430</v>
      </c>
      <c r="I4" t="s">
        <v>3539</v>
      </c>
      <c r="K4" t="s">
        <v>2792</v>
      </c>
      <c r="L4" t="s">
        <v>3540</v>
      </c>
      <c r="M4" t="s">
        <v>3527</v>
      </c>
      <c r="N4" t="s">
        <v>3528</v>
      </c>
      <c r="O4" t="s">
        <v>3528</v>
      </c>
      <c r="P4" t="s">
        <v>47</v>
      </c>
      <c r="Q4" t="s">
        <v>47</v>
      </c>
    </row>
    <row r="5" spans="1:17">
      <c r="A5">
        <v>4</v>
      </c>
      <c r="B5">
        <v>207045</v>
      </c>
      <c r="C5" t="s">
        <v>2773</v>
      </c>
      <c r="D5">
        <v>2629119</v>
      </c>
      <c r="E5" t="s">
        <v>3541</v>
      </c>
      <c r="F5" t="s">
        <v>3542</v>
      </c>
      <c r="G5" t="s">
        <v>3543</v>
      </c>
      <c r="H5" t="s">
        <v>3010</v>
      </c>
      <c r="I5" t="s">
        <v>3544</v>
      </c>
      <c r="J5" t="s">
        <v>3545</v>
      </c>
      <c r="K5" t="s">
        <v>2777</v>
      </c>
      <c r="L5" t="s">
        <v>324</v>
      </c>
      <c r="M5" t="s">
        <v>3546</v>
      </c>
      <c r="N5" t="s">
        <v>3528</v>
      </c>
      <c r="O5" t="s">
        <v>3529</v>
      </c>
      <c r="P5" t="s">
        <v>47</v>
      </c>
      <c r="Q5" t="s">
        <v>47</v>
      </c>
    </row>
    <row r="6" spans="1:17">
      <c r="A6">
        <v>5</v>
      </c>
      <c r="B6">
        <v>207045</v>
      </c>
      <c r="C6" t="s">
        <v>2773</v>
      </c>
      <c r="D6">
        <v>861809</v>
      </c>
      <c r="E6" t="s">
        <v>3547</v>
      </c>
      <c r="F6" t="s">
        <v>3548</v>
      </c>
      <c r="G6" t="s">
        <v>3549</v>
      </c>
      <c r="H6" t="s">
        <v>3402</v>
      </c>
      <c r="I6" t="s">
        <v>3550</v>
      </c>
      <c r="K6" t="s">
        <v>2777</v>
      </c>
      <c r="L6" t="s">
        <v>3535</v>
      </c>
      <c r="M6" t="s">
        <v>3546</v>
      </c>
      <c r="N6" t="s">
        <v>3528</v>
      </c>
      <c r="O6" t="s">
        <v>3528</v>
      </c>
      <c r="P6" t="s">
        <v>47</v>
      </c>
      <c r="Q6" t="s">
        <v>47</v>
      </c>
    </row>
    <row r="7" spans="1:17">
      <c r="A7">
        <v>6</v>
      </c>
      <c r="B7">
        <v>207045</v>
      </c>
      <c r="C7" t="s">
        <v>2773</v>
      </c>
      <c r="D7">
        <v>349701</v>
      </c>
      <c r="E7" t="s">
        <v>3551</v>
      </c>
      <c r="F7" t="s">
        <v>3552</v>
      </c>
      <c r="G7" t="s">
        <v>3553</v>
      </c>
      <c r="H7" t="s">
        <v>2871</v>
      </c>
      <c r="I7" t="s">
        <v>3554</v>
      </c>
      <c r="J7" t="s">
        <v>3555</v>
      </c>
      <c r="K7" t="s">
        <v>2777</v>
      </c>
      <c r="L7" t="s">
        <v>68</v>
      </c>
      <c r="M7" t="s">
        <v>209</v>
      </c>
      <c r="N7" t="s">
        <v>3528</v>
      </c>
      <c r="O7" t="s">
        <v>3528</v>
      </c>
      <c r="P7" t="s">
        <v>47</v>
      </c>
      <c r="Q7" t="s">
        <v>47</v>
      </c>
    </row>
    <row r="8" spans="1:17">
      <c r="A8">
        <v>7</v>
      </c>
      <c r="B8">
        <v>207045</v>
      </c>
      <c r="C8" t="s">
        <v>2773</v>
      </c>
      <c r="D8">
        <v>2557387</v>
      </c>
      <c r="E8" t="s">
        <v>603</v>
      </c>
      <c r="F8" t="s">
        <v>104</v>
      </c>
      <c r="G8" t="s">
        <v>3556</v>
      </c>
      <c r="H8" t="s">
        <v>1185</v>
      </c>
      <c r="I8" t="s">
        <v>3557</v>
      </c>
      <c r="J8" t="s">
        <v>3558</v>
      </c>
      <c r="K8" t="s">
        <v>39</v>
      </c>
      <c r="L8" t="s">
        <v>44</v>
      </c>
      <c r="M8" t="s">
        <v>3559</v>
      </c>
      <c r="N8" t="s">
        <v>3528</v>
      </c>
      <c r="O8" t="s">
        <v>3529</v>
      </c>
      <c r="P8" t="s">
        <v>47</v>
      </c>
      <c r="Q8" t="s">
        <v>47</v>
      </c>
    </row>
    <row r="9" spans="1:17">
      <c r="A9">
        <v>8</v>
      </c>
      <c r="B9">
        <v>207045</v>
      </c>
      <c r="C9" t="s">
        <v>2773</v>
      </c>
      <c r="D9">
        <v>1421759</v>
      </c>
      <c r="E9" t="s">
        <v>3560</v>
      </c>
      <c r="F9" t="s">
        <v>3561</v>
      </c>
      <c r="G9" t="s">
        <v>47</v>
      </c>
      <c r="H9" t="s">
        <v>3141</v>
      </c>
      <c r="I9" t="s">
        <v>47</v>
      </c>
      <c r="K9" t="s">
        <v>2778</v>
      </c>
      <c r="L9" t="s">
        <v>44</v>
      </c>
      <c r="M9" t="s">
        <v>3559</v>
      </c>
      <c r="N9" t="s">
        <v>3528</v>
      </c>
      <c r="O9" t="s">
        <v>3529</v>
      </c>
      <c r="P9" t="s">
        <v>47</v>
      </c>
      <c r="Q9" t="s">
        <v>47</v>
      </c>
    </row>
    <row r="10" spans="1:17">
      <c r="A10">
        <v>9</v>
      </c>
      <c r="B10">
        <v>207045</v>
      </c>
      <c r="C10" t="s">
        <v>2773</v>
      </c>
      <c r="D10">
        <v>2542566</v>
      </c>
      <c r="E10" t="s">
        <v>3562</v>
      </c>
      <c r="F10" t="s">
        <v>3563</v>
      </c>
      <c r="G10" t="s">
        <v>3564</v>
      </c>
      <c r="H10" t="s">
        <v>3472</v>
      </c>
      <c r="I10" t="s">
        <v>47</v>
      </c>
      <c r="K10" t="s">
        <v>2257</v>
      </c>
      <c r="L10" t="s">
        <v>49</v>
      </c>
      <c r="M10" t="s">
        <v>3559</v>
      </c>
      <c r="N10" t="s">
        <v>3528</v>
      </c>
      <c r="O10" t="s">
        <v>3529</v>
      </c>
      <c r="P10" t="s">
        <v>47</v>
      </c>
      <c r="Q10" t="s">
        <v>47</v>
      </c>
    </row>
    <row r="11" spans="1:17">
      <c r="A11">
        <v>10</v>
      </c>
      <c r="B11">
        <v>207045</v>
      </c>
      <c r="C11" t="s">
        <v>2773</v>
      </c>
      <c r="D11">
        <v>614705</v>
      </c>
      <c r="E11" t="s">
        <v>608</v>
      </c>
      <c r="F11" t="s">
        <v>234</v>
      </c>
      <c r="G11" t="s">
        <v>3565</v>
      </c>
      <c r="H11" t="s">
        <v>1914</v>
      </c>
      <c r="I11" t="s">
        <v>3566</v>
      </c>
      <c r="K11" t="s">
        <v>39</v>
      </c>
      <c r="L11" t="s">
        <v>49</v>
      </c>
      <c r="M11" t="s">
        <v>3559</v>
      </c>
      <c r="N11" t="s">
        <v>3528</v>
      </c>
      <c r="O11" t="s">
        <v>3529</v>
      </c>
      <c r="P11" t="s">
        <v>47</v>
      </c>
      <c r="Q11" t="s">
        <v>47</v>
      </c>
    </row>
    <row r="12" spans="1:17">
      <c r="A12">
        <v>11</v>
      </c>
      <c r="B12">
        <v>207045</v>
      </c>
      <c r="C12" t="s">
        <v>2773</v>
      </c>
      <c r="D12">
        <v>1595480</v>
      </c>
      <c r="E12" t="s">
        <v>3567</v>
      </c>
      <c r="F12" t="s">
        <v>102</v>
      </c>
      <c r="G12" t="s">
        <v>3568</v>
      </c>
      <c r="H12" t="s">
        <v>2977</v>
      </c>
      <c r="I12" t="s">
        <v>3569</v>
      </c>
      <c r="J12" t="s">
        <v>3570</v>
      </c>
      <c r="K12" t="s">
        <v>39</v>
      </c>
      <c r="L12" t="s">
        <v>3571</v>
      </c>
      <c r="M12" t="s">
        <v>318</v>
      </c>
      <c r="N12" t="s">
        <v>3528</v>
      </c>
      <c r="O12" t="s">
        <v>3529</v>
      </c>
      <c r="P12" t="s">
        <v>47</v>
      </c>
      <c r="Q12" t="s">
        <v>47</v>
      </c>
    </row>
    <row r="13" spans="1:17">
      <c r="A13">
        <v>12</v>
      </c>
      <c r="B13">
        <v>207045</v>
      </c>
      <c r="C13" t="s">
        <v>2773</v>
      </c>
      <c r="D13">
        <v>1285203</v>
      </c>
      <c r="E13" t="s">
        <v>3572</v>
      </c>
      <c r="F13" t="s">
        <v>110</v>
      </c>
      <c r="G13" t="s">
        <v>3573</v>
      </c>
      <c r="H13" t="s">
        <v>3004</v>
      </c>
      <c r="I13" t="s">
        <v>3574</v>
      </c>
      <c r="J13" t="s">
        <v>3575</v>
      </c>
      <c r="K13" t="s">
        <v>39</v>
      </c>
      <c r="L13" t="s">
        <v>3576</v>
      </c>
      <c r="M13" t="s">
        <v>318</v>
      </c>
      <c r="N13" t="s">
        <v>3528</v>
      </c>
      <c r="O13" t="s">
        <v>3529</v>
      </c>
      <c r="P13" t="s">
        <v>47</v>
      </c>
      <c r="Q13" t="s">
        <v>47</v>
      </c>
    </row>
    <row r="14" spans="1:17">
      <c r="A14">
        <v>13</v>
      </c>
      <c r="B14">
        <v>207045</v>
      </c>
      <c r="C14" t="s">
        <v>2773</v>
      </c>
      <c r="D14">
        <v>2248867</v>
      </c>
      <c r="E14" t="s">
        <v>3577</v>
      </c>
      <c r="F14" t="s">
        <v>147</v>
      </c>
      <c r="G14" t="s">
        <v>47</v>
      </c>
      <c r="H14" t="s">
        <v>2026</v>
      </c>
      <c r="I14" t="s">
        <v>47</v>
      </c>
      <c r="K14" t="s">
        <v>39</v>
      </c>
      <c r="L14" t="s">
        <v>49</v>
      </c>
      <c r="M14" t="s">
        <v>318</v>
      </c>
      <c r="N14" t="s">
        <v>3528</v>
      </c>
      <c r="O14" t="s">
        <v>3529</v>
      </c>
      <c r="P14" t="s">
        <v>47</v>
      </c>
      <c r="Q14" t="s">
        <v>47</v>
      </c>
    </row>
    <row r="15" spans="1:17">
      <c r="A15">
        <v>14</v>
      </c>
      <c r="B15">
        <v>207045</v>
      </c>
      <c r="C15" t="s">
        <v>2773</v>
      </c>
      <c r="D15">
        <v>2460329</v>
      </c>
      <c r="E15" t="s">
        <v>3578</v>
      </c>
      <c r="F15" t="s">
        <v>3579</v>
      </c>
      <c r="G15" t="s">
        <v>47</v>
      </c>
      <c r="H15" t="s">
        <v>3104</v>
      </c>
      <c r="I15" t="s">
        <v>47</v>
      </c>
      <c r="K15" t="s">
        <v>2778</v>
      </c>
      <c r="L15" t="s">
        <v>247</v>
      </c>
      <c r="M15" t="s">
        <v>3580</v>
      </c>
      <c r="N15" t="s">
        <v>3528</v>
      </c>
      <c r="O15" t="s">
        <v>3529</v>
      </c>
      <c r="P15" t="s">
        <v>47</v>
      </c>
      <c r="Q15" t="s">
        <v>47</v>
      </c>
    </row>
    <row r="16" spans="1:17">
      <c r="A16">
        <v>1</v>
      </c>
      <c r="B16">
        <v>219132</v>
      </c>
      <c r="C16" t="s">
        <v>2151</v>
      </c>
      <c r="D16">
        <v>639330</v>
      </c>
      <c r="E16" t="s">
        <v>3581</v>
      </c>
      <c r="F16" t="s">
        <v>3582</v>
      </c>
      <c r="G16" t="s">
        <v>3583</v>
      </c>
      <c r="H16" t="s">
        <v>2247</v>
      </c>
      <c r="I16" t="s">
        <v>3584</v>
      </c>
      <c r="J16" t="s">
        <v>3585</v>
      </c>
      <c r="K16" t="s">
        <v>2150</v>
      </c>
      <c r="L16" t="s">
        <v>68</v>
      </c>
      <c r="M16" t="s">
        <v>230</v>
      </c>
      <c r="N16" t="s">
        <v>3528</v>
      </c>
      <c r="O16" t="s">
        <v>3528</v>
      </c>
      <c r="P16" t="s">
        <v>47</v>
      </c>
      <c r="Q16" t="s">
        <v>47</v>
      </c>
    </row>
    <row r="17" spans="1:17">
      <c r="A17">
        <v>2</v>
      </c>
      <c r="B17">
        <v>219132</v>
      </c>
      <c r="C17" t="s">
        <v>2151</v>
      </c>
      <c r="D17">
        <v>2634105</v>
      </c>
      <c r="E17" t="s">
        <v>3586</v>
      </c>
      <c r="F17" t="s">
        <v>267</v>
      </c>
      <c r="G17" t="s">
        <v>3587</v>
      </c>
      <c r="H17" t="s">
        <v>2290</v>
      </c>
      <c r="I17" t="s">
        <v>3588</v>
      </c>
      <c r="J17" t="s">
        <v>3589</v>
      </c>
      <c r="K17" t="s">
        <v>39</v>
      </c>
      <c r="L17" t="s">
        <v>247</v>
      </c>
      <c r="M17" t="s">
        <v>230</v>
      </c>
      <c r="N17" t="s">
        <v>3528</v>
      </c>
      <c r="O17" t="s">
        <v>3529</v>
      </c>
      <c r="P17" t="s">
        <v>47</v>
      </c>
      <c r="Q17" t="s">
        <v>47</v>
      </c>
    </row>
    <row r="18" spans="1:17">
      <c r="A18">
        <v>3</v>
      </c>
      <c r="B18">
        <v>219132</v>
      </c>
      <c r="C18" t="s">
        <v>2151</v>
      </c>
      <c r="D18">
        <v>1468398</v>
      </c>
      <c r="E18" t="s">
        <v>3590</v>
      </c>
      <c r="F18" t="s">
        <v>3591</v>
      </c>
      <c r="G18" t="s">
        <v>3592</v>
      </c>
      <c r="H18" t="s">
        <v>2335</v>
      </c>
      <c r="I18" t="s">
        <v>3593</v>
      </c>
      <c r="J18" t="s">
        <v>3594</v>
      </c>
      <c r="K18" t="s">
        <v>2168</v>
      </c>
      <c r="L18" t="s">
        <v>49</v>
      </c>
      <c r="M18" t="s">
        <v>230</v>
      </c>
      <c r="N18" t="s">
        <v>3528</v>
      </c>
      <c r="O18" t="s">
        <v>3529</v>
      </c>
      <c r="P18" t="s">
        <v>47</v>
      </c>
      <c r="Q18" t="s">
        <v>47</v>
      </c>
    </row>
    <row r="19" spans="1:17">
      <c r="A19">
        <v>4</v>
      </c>
      <c r="B19">
        <v>219132</v>
      </c>
      <c r="C19" t="s">
        <v>2151</v>
      </c>
      <c r="D19">
        <v>2267103</v>
      </c>
      <c r="E19" t="s">
        <v>3595</v>
      </c>
      <c r="F19" t="s">
        <v>3596</v>
      </c>
      <c r="G19" t="s">
        <v>3597</v>
      </c>
      <c r="H19" t="s">
        <v>2538</v>
      </c>
      <c r="I19" t="s">
        <v>3598</v>
      </c>
      <c r="K19" t="s">
        <v>2153</v>
      </c>
      <c r="L19" t="s">
        <v>3599</v>
      </c>
      <c r="M19" t="s">
        <v>230</v>
      </c>
      <c r="N19" t="s">
        <v>3528</v>
      </c>
      <c r="O19" t="s">
        <v>3529</v>
      </c>
      <c r="P19" t="s">
        <v>47</v>
      </c>
      <c r="Q19" t="s">
        <v>47</v>
      </c>
    </row>
    <row r="20" spans="1:17">
      <c r="A20">
        <v>5</v>
      </c>
      <c r="B20">
        <v>219132</v>
      </c>
      <c r="C20" t="s">
        <v>2151</v>
      </c>
      <c r="D20">
        <v>2632398</v>
      </c>
      <c r="E20" t="s">
        <v>3600</v>
      </c>
      <c r="F20" t="s">
        <v>3601</v>
      </c>
      <c r="G20" t="s">
        <v>3602</v>
      </c>
      <c r="H20" t="s">
        <v>2723</v>
      </c>
      <c r="I20" t="s">
        <v>3603</v>
      </c>
      <c r="K20" t="s">
        <v>2157</v>
      </c>
      <c r="L20" t="s">
        <v>247</v>
      </c>
      <c r="M20" t="s">
        <v>230</v>
      </c>
      <c r="N20" t="s">
        <v>3528</v>
      </c>
      <c r="O20" t="s">
        <v>3529</v>
      </c>
      <c r="P20" t="s">
        <v>47</v>
      </c>
      <c r="Q20" t="s">
        <v>47</v>
      </c>
    </row>
    <row r="21" spans="1:17">
      <c r="A21">
        <v>6</v>
      </c>
      <c r="B21">
        <v>219132</v>
      </c>
      <c r="C21" t="s">
        <v>2151</v>
      </c>
      <c r="D21">
        <v>1432124</v>
      </c>
      <c r="E21" t="s">
        <v>3604</v>
      </c>
      <c r="F21" t="s">
        <v>3605</v>
      </c>
      <c r="G21" t="s">
        <v>3606</v>
      </c>
      <c r="H21" t="s">
        <v>2324</v>
      </c>
      <c r="I21" t="s">
        <v>3607</v>
      </c>
      <c r="J21" t="s">
        <v>3608</v>
      </c>
      <c r="K21" t="s">
        <v>2257</v>
      </c>
      <c r="L21" t="s">
        <v>3609</v>
      </c>
      <c r="M21" t="s">
        <v>209</v>
      </c>
      <c r="N21" t="s">
        <v>3528</v>
      </c>
      <c r="O21" t="s">
        <v>3529</v>
      </c>
      <c r="P21" t="s">
        <v>47</v>
      </c>
      <c r="Q21" t="s">
        <v>47</v>
      </c>
    </row>
    <row r="22" spans="1:17">
      <c r="A22">
        <v>7</v>
      </c>
      <c r="B22">
        <v>219132</v>
      </c>
      <c r="C22" t="s">
        <v>2151</v>
      </c>
      <c r="D22">
        <v>2356357</v>
      </c>
      <c r="E22" t="s">
        <v>3610</v>
      </c>
      <c r="F22" t="s">
        <v>3611</v>
      </c>
      <c r="G22" t="s">
        <v>3612</v>
      </c>
      <c r="H22" t="s">
        <v>2476</v>
      </c>
      <c r="I22" t="s">
        <v>3613</v>
      </c>
      <c r="K22" t="s">
        <v>2257</v>
      </c>
      <c r="L22" t="s">
        <v>3614</v>
      </c>
      <c r="M22" t="s">
        <v>209</v>
      </c>
      <c r="N22" t="s">
        <v>3528</v>
      </c>
      <c r="O22" t="s">
        <v>3529</v>
      </c>
      <c r="P22" t="s">
        <v>47</v>
      </c>
      <c r="Q22" t="s">
        <v>47</v>
      </c>
    </row>
    <row r="23" spans="1:17">
      <c r="A23">
        <v>8</v>
      </c>
      <c r="B23">
        <v>219132</v>
      </c>
      <c r="C23" t="s">
        <v>2151</v>
      </c>
      <c r="D23">
        <v>2246415</v>
      </c>
      <c r="E23" t="s">
        <v>3615</v>
      </c>
      <c r="F23" t="s">
        <v>3616</v>
      </c>
      <c r="G23" t="s">
        <v>3617</v>
      </c>
      <c r="H23" t="s">
        <v>2484</v>
      </c>
      <c r="I23" t="s">
        <v>3618</v>
      </c>
      <c r="K23" t="s">
        <v>2157</v>
      </c>
      <c r="L23" t="s">
        <v>3609</v>
      </c>
      <c r="M23" t="s">
        <v>209</v>
      </c>
      <c r="N23" t="s">
        <v>3528</v>
      </c>
      <c r="O23" t="s">
        <v>3529</v>
      </c>
      <c r="P23" t="s">
        <v>47</v>
      </c>
      <c r="Q23" t="s">
        <v>47</v>
      </c>
    </row>
    <row r="24" spans="1:17">
      <c r="A24">
        <v>9</v>
      </c>
      <c r="B24">
        <v>219132</v>
      </c>
      <c r="C24" t="s">
        <v>2151</v>
      </c>
      <c r="D24">
        <v>2572553</v>
      </c>
      <c r="E24" t="s">
        <v>3619</v>
      </c>
      <c r="F24" t="s">
        <v>3620</v>
      </c>
      <c r="G24" t="s">
        <v>3621</v>
      </c>
      <c r="H24" t="s">
        <v>2592</v>
      </c>
      <c r="I24" t="s">
        <v>3622</v>
      </c>
      <c r="K24" t="s">
        <v>2153</v>
      </c>
      <c r="L24" t="s">
        <v>3609</v>
      </c>
      <c r="M24" t="s">
        <v>209</v>
      </c>
      <c r="N24" t="s">
        <v>3528</v>
      </c>
      <c r="O24" t="s">
        <v>3529</v>
      </c>
      <c r="P24" t="s">
        <v>47</v>
      </c>
      <c r="Q24" t="s">
        <v>47</v>
      </c>
    </row>
    <row r="25" spans="1:17">
      <c r="A25">
        <v>10</v>
      </c>
      <c r="B25">
        <v>219132</v>
      </c>
      <c r="C25" t="s">
        <v>2151</v>
      </c>
      <c r="D25">
        <v>1097763</v>
      </c>
      <c r="E25" t="s">
        <v>3623</v>
      </c>
      <c r="F25" t="s">
        <v>3624</v>
      </c>
      <c r="G25" t="s">
        <v>3625</v>
      </c>
      <c r="H25" t="s">
        <v>2648</v>
      </c>
      <c r="I25" t="s">
        <v>3626</v>
      </c>
      <c r="K25" t="s">
        <v>2153</v>
      </c>
      <c r="L25" t="s">
        <v>3599</v>
      </c>
      <c r="M25" t="s">
        <v>209</v>
      </c>
      <c r="N25" t="s">
        <v>3528</v>
      </c>
      <c r="O25" t="s">
        <v>3529</v>
      </c>
      <c r="P25" t="s">
        <v>47</v>
      </c>
      <c r="Q25" t="s">
        <v>47</v>
      </c>
    </row>
    <row r="26" spans="1:17">
      <c r="A26">
        <v>11</v>
      </c>
      <c r="B26">
        <v>219132</v>
      </c>
      <c r="C26" t="s">
        <v>2151</v>
      </c>
      <c r="D26">
        <v>957601</v>
      </c>
      <c r="E26" t="s">
        <v>3627</v>
      </c>
      <c r="F26" t="s">
        <v>3628</v>
      </c>
      <c r="G26" t="s">
        <v>3629</v>
      </c>
      <c r="H26" t="s">
        <v>2485</v>
      </c>
      <c r="I26" t="s">
        <v>47</v>
      </c>
      <c r="K26" t="s">
        <v>2153</v>
      </c>
      <c r="L26" t="s">
        <v>40</v>
      </c>
      <c r="M26" t="s">
        <v>3630</v>
      </c>
      <c r="N26" t="s">
        <v>3528</v>
      </c>
      <c r="O26" t="s">
        <v>3529</v>
      </c>
      <c r="P26" t="s">
        <v>47</v>
      </c>
      <c r="Q26" t="s">
        <v>47</v>
      </c>
    </row>
    <row r="27" spans="1:17">
      <c r="A27">
        <v>12</v>
      </c>
      <c r="B27">
        <v>219132</v>
      </c>
      <c r="C27" t="s">
        <v>2151</v>
      </c>
      <c r="D27">
        <v>1621945</v>
      </c>
      <c r="E27" t="s">
        <v>3631</v>
      </c>
      <c r="F27" t="s">
        <v>3632</v>
      </c>
      <c r="G27" t="s">
        <v>3633</v>
      </c>
      <c r="H27" t="s">
        <v>2599</v>
      </c>
      <c r="I27" t="s">
        <v>3634</v>
      </c>
      <c r="K27" t="s">
        <v>2157</v>
      </c>
      <c r="L27" t="s">
        <v>44</v>
      </c>
      <c r="M27" t="s">
        <v>3635</v>
      </c>
      <c r="N27" t="s">
        <v>3528</v>
      </c>
      <c r="O27" t="s">
        <v>3529</v>
      </c>
      <c r="P27" t="s">
        <v>47</v>
      </c>
      <c r="Q27" t="s">
        <v>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228"/>
  <sheetViews>
    <sheetView workbookViewId="0">
      <pane ySplit="1" topLeftCell="A2" activePane="bottomLeft" state="frozen"/>
      <selection pane="bottomLeft" activeCell="B1" sqref="A1:B1"/>
    </sheetView>
  </sheetViews>
  <sheetFormatPr defaultRowHeight="15"/>
  <cols>
    <col min="1" max="1" width="24.42578125" bestFit="1" customWidth="1"/>
    <col min="2" max="2" width="9.85546875" bestFit="1" customWidth="1"/>
  </cols>
  <sheetData>
    <row r="1" spans="1:2">
      <c r="A1" t="s">
        <v>500</v>
      </c>
      <c r="B1" t="s">
        <v>3657</v>
      </c>
    </row>
    <row r="2" spans="1:2">
      <c r="A2" t="s">
        <v>435</v>
      </c>
      <c r="B2">
        <v>226</v>
      </c>
    </row>
    <row r="3" spans="1:2">
      <c r="A3" t="s">
        <v>547</v>
      </c>
      <c r="B3" t="s">
        <v>47</v>
      </c>
    </row>
    <row r="4" spans="1:2">
      <c r="A4" t="s">
        <v>404</v>
      </c>
      <c r="B4" t="s">
        <v>47</v>
      </c>
    </row>
    <row r="5" spans="1:2">
      <c r="A5" t="s">
        <v>548</v>
      </c>
      <c r="B5" t="s">
        <v>47</v>
      </c>
    </row>
    <row r="6" spans="1:2">
      <c r="A6" t="s">
        <v>395</v>
      </c>
      <c r="B6" t="s">
        <v>47</v>
      </c>
    </row>
    <row r="7" spans="1:2">
      <c r="A7" t="s">
        <v>549</v>
      </c>
      <c r="B7">
        <v>227</v>
      </c>
    </row>
    <row r="8" spans="1:2">
      <c r="A8" t="s">
        <v>550</v>
      </c>
      <c r="B8">
        <v>228</v>
      </c>
    </row>
    <row r="9" spans="1:2">
      <c r="A9" t="s">
        <v>479</v>
      </c>
      <c r="B9">
        <v>229</v>
      </c>
    </row>
    <row r="10" spans="1:2">
      <c r="A10" t="s">
        <v>494</v>
      </c>
      <c r="B10">
        <v>230</v>
      </c>
    </row>
    <row r="11" spans="1:2">
      <c r="A11" t="s">
        <v>455</v>
      </c>
      <c r="B11">
        <v>231</v>
      </c>
    </row>
    <row r="12" spans="1:2">
      <c r="A12" t="s">
        <v>492</v>
      </c>
      <c r="B12">
        <v>232</v>
      </c>
    </row>
    <row r="13" spans="1:2">
      <c r="A13" t="s">
        <v>464</v>
      </c>
      <c r="B13">
        <v>233</v>
      </c>
    </row>
    <row r="14" spans="1:2">
      <c r="A14" t="s">
        <v>501</v>
      </c>
      <c r="B14" t="s">
        <v>47</v>
      </c>
    </row>
    <row r="15" spans="1:2">
      <c r="A15" t="s">
        <v>502</v>
      </c>
      <c r="B15">
        <v>234</v>
      </c>
    </row>
    <row r="16" spans="1:2">
      <c r="A16" t="s">
        <v>409</v>
      </c>
      <c r="B16" t="s">
        <v>47</v>
      </c>
    </row>
    <row r="17" spans="1:2">
      <c r="A17" t="s">
        <v>396</v>
      </c>
      <c r="B17" t="s">
        <v>47</v>
      </c>
    </row>
    <row r="18" spans="1:2">
      <c r="A18" t="s">
        <v>503</v>
      </c>
      <c r="B18">
        <v>235</v>
      </c>
    </row>
    <row r="19" spans="1:2">
      <c r="A19" t="s">
        <v>504</v>
      </c>
      <c r="B19" t="s">
        <v>47</v>
      </c>
    </row>
    <row r="20" spans="1:2">
      <c r="A20" t="s">
        <v>480</v>
      </c>
      <c r="B20">
        <v>236</v>
      </c>
    </row>
    <row r="21" spans="1:2">
      <c r="A21" t="s">
        <v>403</v>
      </c>
      <c r="B21">
        <v>237</v>
      </c>
    </row>
    <row r="22" spans="1:2">
      <c r="A22" t="s">
        <v>433</v>
      </c>
      <c r="B22">
        <v>238</v>
      </c>
    </row>
    <row r="23" spans="1:2">
      <c r="A23" t="s">
        <v>551</v>
      </c>
      <c r="B23" t="s">
        <v>47</v>
      </c>
    </row>
    <row r="24" spans="1:2">
      <c r="A24" t="s">
        <v>3636</v>
      </c>
      <c r="B24" t="s">
        <v>47</v>
      </c>
    </row>
    <row r="25" spans="1:2">
      <c r="A25" t="s">
        <v>552</v>
      </c>
      <c r="B25" t="s">
        <v>47</v>
      </c>
    </row>
    <row r="26" spans="1:2">
      <c r="A26" t="s">
        <v>505</v>
      </c>
      <c r="B26" t="s">
        <v>47</v>
      </c>
    </row>
    <row r="27" spans="1:2">
      <c r="A27" t="s">
        <v>406</v>
      </c>
      <c r="B27">
        <v>239</v>
      </c>
    </row>
    <row r="28" spans="1:2">
      <c r="A28" t="s">
        <v>506</v>
      </c>
      <c r="B28">
        <v>240</v>
      </c>
    </row>
    <row r="29" spans="1:2">
      <c r="A29" t="s">
        <v>507</v>
      </c>
      <c r="B29" t="s">
        <v>47</v>
      </c>
    </row>
    <row r="30" spans="1:2">
      <c r="A30" t="s">
        <v>461</v>
      </c>
      <c r="B30">
        <v>241</v>
      </c>
    </row>
    <row r="31" spans="1:2">
      <c r="A31" t="s">
        <v>508</v>
      </c>
      <c r="B31" t="s">
        <v>47</v>
      </c>
    </row>
    <row r="32" spans="1:2">
      <c r="A32" t="s">
        <v>491</v>
      </c>
      <c r="B32">
        <v>242</v>
      </c>
    </row>
    <row r="33" spans="1:2">
      <c r="A33" t="s">
        <v>621</v>
      </c>
      <c r="B33" t="s">
        <v>47</v>
      </c>
    </row>
    <row r="34" spans="1:2">
      <c r="A34" t="s">
        <v>553</v>
      </c>
      <c r="B34">
        <v>243</v>
      </c>
    </row>
    <row r="35" spans="1:2">
      <c r="A35" t="s">
        <v>554</v>
      </c>
      <c r="B35" t="s">
        <v>47</v>
      </c>
    </row>
    <row r="36" spans="1:2">
      <c r="A36" t="s">
        <v>555</v>
      </c>
      <c r="B36" t="s">
        <v>47</v>
      </c>
    </row>
    <row r="37" spans="1:2">
      <c r="A37" t="s">
        <v>556</v>
      </c>
      <c r="B37" t="s">
        <v>47</v>
      </c>
    </row>
    <row r="38" spans="1:2">
      <c r="A38" t="s">
        <v>445</v>
      </c>
      <c r="B38">
        <v>244</v>
      </c>
    </row>
    <row r="39" spans="1:2">
      <c r="A39" t="s">
        <v>440</v>
      </c>
      <c r="B39" t="s">
        <v>47</v>
      </c>
    </row>
    <row r="40" spans="1:2">
      <c r="A40" t="s">
        <v>421</v>
      </c>
      <c r="B40" t="s">
        <v>47</v>
      </c>
    </row>
    <row r="41" spans="1:2">
      <c r="A41" t="s">
        <v>483</v>
      </c>
      <c r="B41">
        <v>245</v>
      </c>
    </row>
    <row r="42" spans="1:2">
      <c r="A42" t="s">
        <v>580</v>
      </c>
      <c r="B42">
        <v>246</v>
      </c>
    </row>
    <row r="43" spans="1:2">
      <c r="A43" t="s">
        <v>487</v>
      </c>
      <c r="B43">
        <v>247</v>
      </c>
    </row>
    <row r="44" spans="1:2">
      <c r="A44" t="s">
        <v>453</v>
      </c>
      <c r="B44">
        <v>248</v>
      </c>
    </row>
    <row r="45" spans="1:2">
      <c r="A45" t="s">
        <v>401</v>
      </c>
      <c r="B45">
        <v>249</v>
      </c>
    </row>
    <row r="46" spans="1:2">
      <c r="A46" t="s">
        <v>509</v>
      </c>
      <c r="B46">
        <v>250</v>
      </c>
    </row>
    <row r="47" spans="1:2">
      <c r="A47" t="s">
        <v>510</v>
      </c>
      <c r="B47" t="s">
        <v>47</v>
      </c>
    </row>
    <row r="48" spans="1:2">
      <c r="A48" t="s">
        <v>511</v>
      </c>
      <c r="B48" t="s">
        <v>47</v>
      </c>
    </row>
    <row r="49" spans="1:2">
      <c r="A49" t="s">
        <v>512</v>
      </c>
      <c r="B49" t="s">
        <v>47</v>
      </c>
    </row>
    <row r="50" spans="1:2">
      <c r="A50" t="s">
        <v>399</v>
      </c>
      <c r="B50">
        <v>251</v>
      </c>
    </row>
    <row r="51" spans="1:2">
      <c r="A51" t="s">
        <v>425</v>
      </c>
      <c r="B51">
        <v>252</v>
      </c>
    </row>
    <row r="52" spans="1:2">
      <c r="A52" t="s">
        <v>557</v>
      </c>
      <c r="B52">
        <v>253</v>
      </c>
    </row>
    <row r="53" spans="1:2">
      <c r="A53" t="s">
        <v>439</v>
      </c>
      <c r="B53" t="s">
        <v>47</v>
      </c>
    </row>
    <row r="54" spans="1:2">
      <c r="A54" t="s">
        <v>372</v>
      </c>
      <c r="B54">
        <v>325</v>
      </c>
    </row>
    <row r="55" spans="1:2">
      <c r="A55" t="s">
        <v>386</v>
      </c>
      <c r="B55">
        <v>254</v>
      </c>
    </row>
    <row r="56" spans="1:2">
      <c r="A56" t="s">
        <v>467</v>
      </c>
      <c r="B56" t="s">
        <v>47</v>
      </c>
    </row>
    <row r="57" spans="1:2">
      <c r="A57" t="s">
        <v>431</v>
      </c>
      <c r="B57" t="s">
        <v>47</v>
      </c>
    </row>
    <row r="58" spans="1:2">
      <c r="A58" t="s">
        <v>451</v>
      </c>
      <c r="B58">
        <v>255</v>
      </c>
    </row>
    <row r="59" spans="1:2">
      <c r="A59" t="s">
        <v>379</v>
      </c>
      <c r="B59">
        <v>256</v>
      </c>
    </row>
    <row r="60" spans="1:2">
      <c r="A60" t="s">
        <v>452</v>
      </c>
      <c r="B60">
        <v>257</v>
      </c>
    </row>
    <row r="61" spans="1:2">
      <c r="A61" t="s">
        <v>513</v>
      </c>
      <c r="B61" t="s">
        <v>47</v>
      </c>
    </row>
    <row r="62" spans="1:2">
      <c r="A62" t="s">
        <v>416</v>
      </c>
      <c r="B62" t="s">
        <v>47</v>
      </c>
    </row>
    <row r="63" spans="1:2">
      <c r="A63" t="s">
        <v>844</v>
      </c>
      <c r="B63" t="s">
        <v>47</v>
      </c>
    </row>
    <row r="64" spans="1:2">
      <c r="A64" t="s">
        <v>432</v>
      </c>
      <c r="B64" t="s">
        <v>47</v>
      </c>
    </row>
    <row r="65" spans="1:2">
      <c r="A65" t="s">
        <v>473</v>
      </c>
      <c r="B65" t="s">
        <v>47</v>
      </c>
    </row>
    <row r="66" spans="1:2">
      <c r="A66" t="s">
        <v>371</v>
      </c>
      <c r="B66" t="s">
        <v>47</v>
      </c>
    </row>
    <row r="67" spans="1:2">
      <c r="A67" t="s">
        <v>443</v>
      </c>
      <c r="B67" t="s">
        <v>47</v>
      </c>
    </row>
    <row r="68" spans="1:2">
      <c r="A68" t="s">
        <v>373</v>
      </c>
      <c r="B68" t="s">
        <v>47</v>
      </c>
    </row>
    <row r="69" spans="1:2">
      <c r="A69" t="s">
        <v>410</v>
      </c>
      <c r="B69">
        <v>258</v>
      </c>
    </row>
    <row r="70" spans="1:2">
      <c r="A70" t="s">
        <v>387</v>
      </c>
      <c r="B70">
        <v>259</v>
      </c>
    </row>
    <row r="71" spans="1:2">
      <c r="A71" t="s">
        <v>438</v>
      </c>
      <c r="B71" t="s">
        <v>47</v>
      </c>
    </row>
    <row r="72" spans="1:2">
      <c r="A72" t="s">
        <v>558</v>
      </c>
      <c r="B72" t="s">
        <v>47</v>
      </c>
    </row>
    <row r="73" spans="1:2">
      <c r="A73" t="s">
        <v>375</v>
      </c>
      <c r="B73">
        <v>260</v>
      </c>
    </row>
    <row r="74" spans="1:2">
      <c r="A74" t="s">
        <v>515</v>
      </c>
      <c r="B74" t="s">
        <v>47</v>
      </c>
    </row>
    <row r="75" spans="1:2">
      <c r="A75" t="s">
        <v>516</v>
      </c>
      <c r="B75">
        <v>261</v>
      </c>
    </row>
    <row r="76" spans="1:2">
      <c r="A76" t="s">
        <v>417</v>
      </c>
      <c r="B76" t="s">
        <v>47</v>
      </c>
    </row>
    <row r="77" spans="1:2">
      <c r="A77" t="s">
        <v>468</v>
      </c>
      <c r="B77" t="s">
        <v>47</v>
      </c>
    </row>
    <row r="78" spans="1:2">
      <c r="A78" t="s">
        <v>517</v>
      </c>
      <c r="B78" t="s">
        <v>47</v>
      </c>
    </row>
    <row r="79" spans="1:2">
      <c r="A79" t="s">
        <v>446</v>
      </c>
      <c r="B79">
        <v>262</v>
      </c>
    </row>
    <row r="80" spans="1:2">
      <c r="A80" t="s">
        <v>559</v>
      </c>
      <c r="B80">
        <v>263</v>
      </c>
    </row>
    <row r="81" spans="1:2">
      <c r="A81" t="s">
        <v>3637</v>
      </c>
      <c r="B81" t="s">
        <v>47</v>
      </c>
    </row>
    <row r="82" spans="1:2">
      <c r="A82" t="s">
        <v>493</v>
      </c>
      <c r="B82">
        <v>264</v>
      </c>
    </row>
    <row r="83" spans="1:2">
      <c r="A83" t="s">
        <v>560</v>
      </c>
      <c r="B83">
        <v>265</v>
      </c>
    </row>
    <row r="84" spans="1:2">
      <c r="A84" t="s">
        <v>402</v>
      </c>
      <c r="B84">
        <v>266</v>
      </c>
    </row>
    <row r="85" spans="1:2">
      <c r="A85" t="s">
        <v>518</v>
      </c>
      <c r="B85">
        <v>267</v>
      </c>
    </row>
    <row r="86" spans="1:2">
      <c r="A86" t="s">
        <v>519</v>
      </c>
      <c r="B86">
        <v>268</v>
      </c>
    </row>
    <row r="87" spans="1:2">
      <c r="A87" t="s">
        <v>520</v>
      </c>
      <c r="B87">
        <v>269</v>
      </c>
    </row>
    <row r="88" spans="1:2">
      <c r="A88" t="s">
        <v>582</v>
      </c>
      <c r="B88" t="s">
        <v>47</v>
      </c>
    </row>
    <row r="89" spans="1:2">
      <c r="A89" t="s">
        <v>422</v>
      </c>
      <c r="B89" t="s">
        <v>47</v>
      </c>
    </row>
    <row r="90" spans="1:2">
      <c r="A90" t="s">
        <v>521</v>
      </c>
      <c r="B90" t="s">
        <v>47</v>
      </c>
    </row>
    <row r="91" spans="1:2">
      <c r="A91" t="s">
        <v>474</v>
      </c>
      <c r="B91" t="s">
        <v>47</v>
      </c>
    </row>
    <row r="92" spans="1:2">
      <c r="A92" t="s">
        <v>366</v>
      </c>
      <c r="B92" t="s">
        <v>47</v>
      </c>
    </row>
    <row r="93" spans="1:2">
      <c r="A93" t="s">
        <v>561</v>
      </c>
      <c r="B93" t="s">
        <v>47</v>
      </c>
    </row>
    <row r="94" spans="1:2">
      <c r="A94" t="s">
        <v>457</v>
      </c>
      <c r="B94" t="s">
        <v>47</v>
      </c>
    </row>
    <row r="95" spans="1:2">
      <c r="A95" t="s">
        <v>388</v>
      </c>
      <c r="B95">
        <v>270</v>
      </c>
    </row>
    <row r="96" spans="1:2">
      <c r="A96" t="s">
        <v>482</v>
      </c>
      <c r="B96">
        <v>271</v>
      </c>
    </row>
    <row r="97" spans="1:2">
      <c r="A97" t="s">
        <v>423</v>
      </c>
      <c r="B97" t="s">
        <v>47</v>
      </c>
    </row>
    <row r="98" spans="1:2">
      <c r="A98" t="s">
        <v>522</v>
      </c>
      <c r="B98">
        <v>272</v>
      </c>
    </row>
    <row r="99" spans="1:2">
      <c r="A99" t="s">
        <v>497</v>
      </c>
      <c r="B99">
        <v>273</v>
      </c>
    </row>
    <row r="100" spans="1:2">
      <c r="A100" t="s">
        <v>523</v>
      </c>
      <c r="B100" t="s">
        <v>47</v>
      </c>
    </row>
    <row r="101" spans="1:2">
      <c r="A101" t="s">
        <v>463</v>
      </c>
      <c r="B101">
        <v>274</v>
      </c>
    </row>
    <row r="102" spans="1:2">
      <c r="A102" t="s">
        <v>390</v>
      </c>
      <c r="B102">
        <v>275</v>
      </c>
    </row>
    <row r="103" spans="1:2">
      <c r="A103" t="s">
        <v>430</v>
      </c>
      <c r="B103" t="s">
        <v>47</v>
      </c>
    </row>
    <row r="104" spans="1:2">
      <c r="A104" t="s">
        <v>376</v>
      </c>
      <c r="B104">
        <v>276</v>
      </c>
    </row>
    <row r="105" spans="1:2">
      <c r="A105" t="s">
        <v>469</v>
      </c>
      <c r="B105" t="s">
        <v>47</v>
      </c>
    </row>
    <row r="106" spans="1:2">
      <c r="A106" t="s">
        <v>524</v>
      </c>
      <c r="B106" t="s">
        <v>47</v>
      </c>
    </row>
    <row r="107" spans="1:2">
      <c r="A107" t="s">
        <v>407</v>
      </c>
      <c r="B107" t="s">
        <v>47</v>
      </c>
    </row>
    <row r="108" spans="1:2">
      <c r="A108" t="s">
        <v>562</v>
      </c>
      <c r="B108">
        <v>277</v>
      </c>
    </row>
    <row r="109" spans="1:2">
      <c r="A109" t="s">
        <v>424</v>
      </c>
      <c r="B109" t="s">
        <v>47</v>
      </c>
    </row>
    <row r="110" spans="1:2">
      <c r="A110" t="s">
        <v>429</v>
      </c>
      <c r="B110" t="s">
        <v>47</v>
      </c>
    </row>
    <row r="111" spans="1:2">
      <c r="A111" t="s">
        <v>585</v>
      </c>
      <c r="B111" t="s">
        <v>47</v>
      </c>
    </row>
    <row r="112" spans="1:2">
      <c r="A112" t="s">
        <v>3638</v>
      </c>
      <c r="B112" t="s">
        <v>47</v>
      </c>
    </row>
    <row r="113" spans="1:2">
      <c r="A113" t="s">
        <v>563</v>
      </c>
      <c r="B113" t="s">
        <v>47</v>
      </c>
    </row>
    <row r="114" spans="1:2">
      <c r="A114" t="s">
        <v>437</v>
      </c>
      <c r="B114">
        <v>326</v>
      </c>
    </row>
    <row r="115" spans="1:2">
      <c r="A115" t="s">
        <v>377</v>
      </c>
      <c r="B115" t="s">
        <v>47</v>
      </c>
    </row>
    <row r="116" spans="1:2">
      <c r="A116" t="s">
        <v>420</v>
      </c>
      <c r="B116" t="s">
        <v>47</v>
      </c>
    </row>
    <row r="117" spans="1:2">
      <c r="A117" t="s">
        <v>398</v>
      </c>
      <c r="B117">
        <v>278</v>
      </c>
    </row>
    <row r="118" spans="1:2">
      <c r="A118" t="s">
        <v>436</v>
      </c>
      <c r="B118">
        <v>279</v>
      </c>
    </row>
    <row r="119" spans="1:2">
      <c r="A119" t="s">
        <v>466</v>
      </c>
      <c r="B119">
        <v>280</v>
      </c>
    </row>
    <row r="120" spans="1:2">
      <c r="A120" t="s">
        <v>412</v>
      </c>
      <c r="B120" t="s">
        <v>47</v>
      </c>
    </row>
    <row r="121" spans="1:2">
      <c r="A121" t="s">
        <v>456</v>
      </c>
      <c r="B121">
        <v>281</v>
      </c>
    </row>
    <row r="122" spans="1:2">
      <c r="A122" t="s">
        <v>525</v>
      </c>
      <c r="B122" t="s">
        <v>47</v>
      </c>
    </row>
    <row r="123" spans="1:2">
      <c r="A123" t="s">
        <v>892</v>
      </c>
      <c r="B123" t="s">
        <v>47</v>
      </c>
    </row>
    <row r="124" spans="1:2">
      <c r="A124" t="s">
        <v>893</v>
      </c>
      <c r="B124" t="s">
        <v>47</v>
      </c>
    </row>
    <row r="125" spans="1:2">
      <c r="A125" t="s">
        <v>587</v>
      </c>
      <c r="B125" t="s">
        <v>47</v>
      </c>
    </row>
    <row r="126" spans="1:2">
      <c r="A126" t="s">
        <v>385</v>
      </c>
      <c r="B126" t="s">
        <v>47</v>
      </c>
    </row>
    <row r="127" spans="1:2">
      <c r="A127" t="s">
        <v>449</v>
      </c>
      <c r="B127">
        <v>282</v>
      </c>
    </row>
    <row r="128" spans="1:2">
      <c r="A128" t="s">
        <v>564</v>
      </c>
      <c r="B128" t="s">
        <v>47</v>
      </c>
    </row>
    <row r="129" spans="1:2">
      <c r="A129" t="s">
        <v>565</v>
      </c>
      <c r="B129" t="s">
        <v>47</v>
      </c>
    </row>
    <row r="130" spans="1:2">
      <c r="A130" t="s">
        <v>566</v>
      </c>
      <c r="B130" t="s">
        <v>47</v>
      </c>
    </row>
    <row r="131" spans="1:2">
      <c r="A131" t="s">
        <v>526</v>
      </c>
      <c r="B131" t="s">
        <v>47</v>
      </c>
    </row>
    <row r="132" spans="1:2">
      <c r="A132" t="s">
        <v>460</v>
      </c>
      <c r="B132">
        <v>283</v>
      </c>
    </row>
    <row r="133" spans="1:2">
      <c r="A133" t="s">
        <v>567</v>
      </c>
      <c r="B133" t="s">
        <v>47</v>
      </c>
    </row>
    <row r="134" spans="1:2">
      <c r="A134" t="s">
        <v>475</v>
      </c>
      <c r="B134" t="s">
        <v>47</v>
      </c>
    </row>
    <row r="135" spans="1:2">
      <c r="A135" t="s">
        <v>454</v>
      </c>
      <c r="B135">
        <v>284</v>
      </c>
    </row>
    <row r="136" spans="1:2">
      <c r="A136" t="s">
        <v>489</v>
      </c>
      <c r="B136">
        <v>285</v>
      </c>
    </row>
    <row r="137" spans="1:2">
      <c r="A137" t="s">
        <v>476</v>
      </c>
      <c r="B137">
        <v>286</v>
      </c>
    </row>
    <row r="138" spans="1:2">
      <c r="A138" t="s">
        <v>444</v>
      </c>
      <c r="B138" t="s">
        <v>47</v>
      </c>
    </row>
    <row r="139" spans="1:2">
      <c r="A139" t="s">
        <v>393</v>
      </c>
      <c r="B139">
        <v>287</v>
      </c>
    </row>
    <row r="140" spans="1:2">
      <c r="A140" t="s">
        <v>400</v>
      </c>
      <c r="B140">
        <v>288</v>
      </c>
    </row>
    <row r="141" spans="1:2">
      <c r="A141" t="s">
        <v>568</v>
      </c>
      <c r="B141" t="s">
        <v>47</v>
      </c>
    </row>
    <row r="142" spans="1:2">
      <c r="A142" t="s">
        <v>419</v>
      </c>
      <c r="B142" t="s">
        <v>47</v>
      </c>
    </row>
    <row r="143" spans="1:2">
      <c r="A143" t="s">
        <v>374</v>
      </c>
      <c r="B143" t="s">
        <v>47</v>
      </c>
    </row>
    <row r="144" spans="1:2">
      <c r="A144" t="s">
        <v>368</v>
      </c>
      <c r="B144">
        <v>328</v>
      </c>
    </row>
    <row r="145" spans="1:2">
      <c r="A145" t="s">
        <v>527</v>
      </c>
      <c r="B145">
        <v>289</v>
      </c>
    </row>
    <row r="146" spans="1:2">
      <c r="A146" t="s">
        <v>378</v>
      </c>
      <c r="B146">
        <v>290</v>
      </c>
    </row>
    <row r="147" spans="1:2">
      <c r="A147" t="s">
        <v>528</v>
      </c>
      <c r="B147" t="s">
        <v>47</v>
      </c>
    </row>
    <row r="148" spans="1:2">
      <c r="A148" t="s">
        <v>529</v>
      </c>
      <c r="B148">
        <v>291</v>
      </c>
    </row>
    <row r="149" spans="1:2">
      <c r="A149" t="s">
        <v>484</v>
      </c>
      <c r="B149">
        <v>292</v>
      </c>
    </row>
    <row r="150" spans="1:2">
      <c r="A150" t="s">
        <v>530</v>
      </c>
      <c r="B150">
        <v>293</v>
      </c>
    </row>
    <row r="151" spans="1:2">
      <c r="A151" t="s">
        <v>531</v>
      </c>
      <c r="B151">
        <v>294</v>
      </c>
    </row>
    <row r="152" spans="1:2">
      <c r="A152" t="s">
        <v>532</v>
      </c>
      <c r="B152" t="s">
        <v>47</v>
      </c>
    </row>
    <row r="153" spans="1:2">
      <c r="A153" t="s">
        <v>569</v>
      </c>
      <c r="B153" t="s">
        <v>47</v>
      </c>
    </row>
    <row r="154" spans="1:2">
      <c r="A154" t="s">
        <v>389</v>
      </c>
      <c r="B154">
        <v>295</v>
      </c>
    </row>
    <row r="155" spans="1:2">
      <c r="A155" t="s">
        <v>3639</v>
      </c>
      <c r="B155" t="s">
        <v>47</v>
      </c>
    </row>
    <row r="156" spans="1:2">
      <c r="A156" t="s">
        <v>490</v>
      </c>
      <c r="B156">
        <v>296</v>
      </c>
    </row>
    <row r="157" spans="1:2">
      <c r="A157" t="s">
        <v>450</v>
      </c>
      <c r="B157">
        <v>297</v>
      </c>
    </row>
    <row r="158" spans="1:2">
      <c r="A158" t="s">
        <v>428</v>
      </c>
      <c r="B158">
        <v>298</v>
      </c>
    </row>
    <row r="159" spans="1:2">
      <c r="A159" t="s">
        <v>367</v>
      </c>
      <c r="B159">
        <v>299</v>
      </c>
    </row>
    <row r="160" spans="1:2">
      <c r="A160" t="s">
        <v>533</v>
      </c>
      <c r="B160" t="s">
        <v>47</v>
      </c>
    </row>
    <row r="161" spans="1:2">
      <c r="A161" t="s">
        <v>485</v>
      </c>
      <c r="B161">
        <v>300</v>
      </c>
    </row>
    <row r="162" spans="1:2">
      <c r="A162" t="s">
        <v>442</v>
      </c>
      <c r="B162" t="s">
        <v>47</v>
      </c>
    </row>
    <row r="163" spans="1:2">
      <c r="A163" t="s">
        <v>486</v>
      </c>
      <c r="B163">
        <v>301</v>
      </c>
    </row>
    <row r="164" spans="1:2">
      <c r="A164" t="s">
        <v>593</v>
      </c>
      <c r="B164" t="s">
        <v>47</v>
      </c>
    </row>
    <row r="165" spans="1:2">
      <c r="A165" t="s">
        <v>534</v>
      </c>
      <c r="B165" t="s">
        <v>47</v>
      </c>
    </row>
    <row r="166" spans="1:2">
      <c r="A166" t="s">
        <v>535</v>
      </c>
      <c r="B166" t="s">
        <v>47</v>
      </c>
    </row>
    <row r="167" spans="1:2">
      <c r="A167" t="s">
        <v>570</v>
      </c>
      <c r="B167">
        <v>302</v>
      </c>
    </row>
    <row r="168" spans="1:2">
      <c r="A168" t="s">
        <v>536</v>
      </c>
      <c r="B168">
        <v>303</v>
      </c>
    </row>
    <row r="169" spans="1:2">
      <c r="A169" t="s">
        <v>537</v>
      </c>
      <c r="B169">
        <v>304</v>
      </c>
    </row>
    <row r="170" spans="1:2">
      <c r="A170" t="s">
        <v>538</v>
      </c>
      <c r="B170">
        <v>305</v>
      </c>
    </row>
    <row r="171" spans="1:2">
      <c r="A171" t="s">
        <v>383</v>
      </c>
      <c r="B171">
        <v>306</v>
      </c>
    </row>
    <row r="172" spans="1:2">
      <c r="A172" t="s">
        <v>391</v>
      </c>
      <c r="B172" t="s">
        <v>47</v>
      </c>
    </row>
    <row r="173" spans="1:2">
      <c r="A173" t="s">
        <v>392</v>
      </c>
      <c r="B173" t="s">
        <v>47</v>
      </c>
    </row>
    <row r="174" spans="1:2">
      <c r="A174" t="s">
        <v>427</v>
      </c>
      <c r="B174">
        <v>307</v>
      </c>
    </row>
    <row r="175" spans="1:2">
      <c r="A175" t="s">
        <v>477</v>
      </c>
      <c r="B175">
        <v>308</v>
      </c>
    </row>
    <row r="176" spans="1:2">
      <c r="A176" t="s">
        <v>539</v>
      </c>
      <c r="B176">
        <v>309</v>
      </c>
    </row>
    <row r="177" spans="1:2">
      <c r="A177" t="s">
        <v>571</v>
      </c>
      <c r="B177" t="s">
        <v>47</v>
      </c>
    </row>
    <row r="178" spans="1:2">
      <c r="A178" t="s">
        <v>370</v>
      </c>
      <c r="B178">
        <v>310</v>
      </c>
    </row>
    <row r="179" spans="1:2">
      <c r="A179" t="s">
        <v>540</v>
      </c>
      <c r="B179" t="s">
        <v>47</v>
      </c>
    </row>
    <row r="180" spans="1:2">
      <c r="A180" t="s">
        <v>541</v>
      </c>
      <c r="B180" t="s">
        <v>47</v>
      </c>
    </row>
    <row r="181" spans="1:2">
      <c r="A181" t="s">
        <v>447</v>
      </c>
      <c r="B181" t="s">
        <v>47</v>
      </c>
    </row>
    <row r="182" spans="1:2">
      <c r="A182" t="s">
        <v>572</v>
      </c>
      <c r="B182" t="s">
        <v>47</v>
      </c>
    </row>
    <row r="183" spans="1:2">
      <c r="A183" t="s">
        <v>458</v>
      </c>
      <c r="B183" t="s">
        <v>47</v>
      </c>
    </row>
    <row r="184" spans="1:2">
      <c r="A184" t="s">
        <v>573</v>
      </c>
      <c r="B184">
        <v>311</v>
      </c>
    </row>
    <row r="185" spans="1:2">
      <c r="A185" t="s">
        <v>384</v>
      </c>
      <c r="B185">
        <v>312</v>
      </c>
    </row>
    <row r="186" spans="1:2">
      <c r="A186" t="s">
        <v>462</v>
      </c>
      <c r="B186">
        <v>313</v>
      </c>
    </row>
    <row r="187" spans="1:2">
      <c r="A187" t="s">
        <v>542</v>
      </c>
      <c r="B187">
        <v>314</v>
      </c>
    </row>
    <row r="188" spans="1:2">
      <c r="A188" t="s">
        <v>380</v>
      </c>
      <c r="B188" t="s">
        <v>47</v>
      </c>
    </row>
    <row r="189" spans="1:2">
      <c r="A189" t="s">
        <v>543</v>
      </c>
      <c r="B189" t="s">
        <v>47</v>
      </c>
    </row>
    <row r="190" spans="1:2">
      <c r="A190" t="s">
        <v>382</v>
      </c>
      <c r="B190">
        <v>315</v>
      </c>
    </row>
    <row r="191" spans="1:2">
      <c r="A191" t="s">
        <v>465</v>
      </c>
      <c r="B191" t="s">
        <v>47</v>
      </c>
    </row>
    <row r="192" spans="1:2">
      <c r="A192" t="s">
        <v>574</v>
      </c>
      <c r="B192" t="s">
        <v>47</v>
      </c>
    </row>
    <row r="193" spans="1:2">
      <c r="A193" t="s">
        <v>575</v>
      </c>
      <c r="B193" t="s">
        <v>47</v>
      </c>
    </row>
    <row r="194" spans="1:2">
      <c r="A194" t="s">
        <v>488</v>
      </c>
      <c r="B194">
        <v>316</v>
      </c>
    </row>
    <row r="195" spans="1:2">
      <c r="A195" t="s">
        <v>408</v>
      </c>
      <c r="B195">
        <v>317</v>
      </c>
    </row>
    <row r="196" spans="1:2">
      <c r="A196" t="s">
        <v>478</v>
      </c>
      <c r="B196">
        <v>318</v>
      </c>
    </row>
    <row r="197" spans="1:2">
      <c r="A197" t="s">
        <v>381</v>
      </c>
      <c r="B197">
        <v>329</v>
      </c>
    </row>
    <row r="198" spans="1:2">
      <c r="A198" t="s">
        <v>471</v>
      </c>
      <c r="B198" t="s">
        <v>47</v>
      </c>
    </row>
    <row r="199" spans="1:2">
      <c r="A199" t="s">
        <v>434</v>
      </c>
      <c r="B199">
        <v>319</v>
      </c>
    </row>
    <row r="200" spans="1:2">
      <c r="A200" t="s">
        <v>545</v>
      </c>
      <c r="B200" t="s">
        <v>47</v>
      </c>
    </row>
    <row r="201" spans="1:2">
      <c r="A201" t="s">
        <v>495</v>
      </c>
      <c r="B201" t="s">
        <v>47</v>
      </c>
    </row>
    <row r="202" spans="1:2">
      <c r="A202" t="s">
        <v>405</v>
      </c>
      <c r="B202">
        <v>320</v>
      </c>
    </row>
    <row r="203" spans="1:2">
      <c r="A203" t="s">
        <v>470</v>
      </c>
      <c r="B203" t="s">
        <v>47</v>
      </c>
    </row>
    <row r="204" spans="1:2">
      <c r="A204" t="s">
        <v>546</v>
      </c>
      <c r="B204">
        <v>321</v>
      </c>
    </row>
    <row r="205" spans="1:2">
      <c r="A205" t="s">
        <v>576</v>
      </c>
      <c r="B205" t="s">
        <v>47</v>
      </c>
    </row>
    <row r="206" spans="1:2">
      <c r="A206" t="s">
        <v>418</v>
      </c>
      <c r="B206">
        <v>322</v>
      </c>
    </row>
    <row r="207" spans="1:2">
      <c r="A207" t="s">
        <v>397</v>
      </c>
      <c r="B207" t="s">
        <v>47</v>
      </c>
    </row>
    <row r="208" spans="1:2">
      <c r="A208" t="s">
        <v>481</v>
      </c>
      <c r="B208">
        <v>323</v>
      </c>
    </row>
    <row r="209" spans="1:2">
      <c r="A209" t="s">
        <v>600</v>
      </c>
      <c r="B209" t="s">
        <v>47</v>
      </c>
    </row>
    <row r="210" spans="1:2">
      <c r="A210" t="s">
        <v>577</v>
      </c>
      <c r="B210" t="s">
        <v>47</v>
      </c>
    </row>
    <row r="211" spans="1:2">
      <c r="A211" t="s">
        <v>496</v>
      </c>
      <c r="B211">
        <v>324</v>
      </c>
    </row>
    <row r="212" spans="1:2">
      <c r="A212" t="s">
        <v>3640</v>
      </c>
    </row>
    <row r="213" spans="1:2">
      <c r="A213" t="s">
        <v>3641</v>
      </c>
    </row>
    <row r="214" spans="1:2">
      <c r="A214" t="s">
        <v>3642</v>
      </c>
    </row>
    <row r="215" spans="1:2">
      <c r="A215" t="s">
        <v>3643</v>
      </c>
    </row>
    <row r="216" spans="1:2">
      <c r="A216" t="s">
        <v>3644</v>
      </c>
    </row>
    <row r="217" spans="1:2">
      <c r="A217" t="s">
        <v>3645</v>
      </c>
    </row>
    <row r="218" spans="1:2">
      <c r="A218" t="s">
        <v>3646</v>
      </c>
    </row>
    <row r="219" spans="1:2">
      <c r="A219" t="s">
        <v>3647</v>
      </c>
    </row>
    <row r="220" spans="1:2">
      <c r="A220" t="s">
        <v>3648</v>
      </c>
    </row>
    <row r="221" spans="1:2">
      <c r="A221" t="s">
        <v>3649</v>
      </c>
    </row>
    <row r="222" spans="1:2">
      <c r="A222" t="s">
        <v>3650</v>
      </c>
    </row>
    <row r="223" spans="1:2">
      <c r="A223" t="s">
        <v>3651</v>
      </c>
    </row>
    <row r="224" spans="1:2">
      <c r="A224" t="s">
        <v>3652</v>
      </c>
    </row>
    <row r="225" spans="1:1">
      <c r="A225" t="s">
        <v>3653</v>
      </c>
    </row>
    <row r="226" spans="1:1">
      <c r="A226" t="s">
        <v>3654</v>
      </c>
    </row>
    <row r="227" spans="1:1">
      <c r="A227" t="s">
        <v>3655</v>
      </c>
    </row>
    <row r="228" spans="1:1">
      <c r="A228" t="s">
        <v>3656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78"/>
  <sheetViews>
    <sheetView workbookViewId="0">
      <pane ySplit="1" topLeftCell="A200" activePane="bottomLeft" state="frozen"/>
      <selection pane="bottomLeft" activeCell="J70" sqref="J70"/>
    </sheetView>
  </sheetViews>
  <sheetFormatPr defaultRowHeight="12.75"/>
  <cols>
    <col min="1" max="1" width="8.85546875" style="4" bestFit="1" customWidth="1"/>
    <col min="2" max="2" width="4.5703125" style="4" customWidth="1"/>
    <col min="3" max="4" width="17.7109375" style="4" customWidth="1"/>
    <col min="5" max="5" width="23.28515625" style="4" customWidth="1"/>
    <col min="6" max="6" width="9.85546875" style="4" bestFit="1" customWidth="1"/>
    <col min="7" max="7" width="9.5703125" style="4" bestFit="1" customWidth="1"/>
    <col min="8" max="8" width="7.5703125" style="4" customWidth="1"/>
    <col min="9" max="9" width="40.5703125" style="4" customWidth="1"/>
    <col min="10" max="10" width="10" style="4" customWidth="1"/>
    <col min="11" max="11" width="10.140625" style="4" customWidth="1"/>
    <col min="12" max="16384" width="9.140625" style="3"/>
  </cols>
  <sheetData>
    <row r="1" spans="1:11" ht="24">
      <c r="A1" s="1" t="s">
        <v>355</v>
      </c>
      <c r="B1" s="1" t="s">
        <v>29</v>
      </c>
      <c r="C1" s="1" t="s">
        <v>30</v>
      </c>
      <c r="D1" s="1" t="s">
        <v>31</v>
      </c>
      <c r="E1" s="1" t="s">
        <v>500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</row>
    <row r="2" spans="1:11">
      <c r="A2" s="2" t="s">
        <v>609</v>
      </c>
      <c r="B2" s="2">
        <v>1</v>
      </c>
      <c r="C2" s="2">
        <v>2364839</v>
      </c>
      <c r="D2" s="2">
        <v>151295052</v>
      </c>
      <c r="E2" s="3" t="s">
        <v>610</v>
      </c>
      <c r="F2" s="6">
        <v>40694</v>
      </c>
      <c r="G2" s="2" t="s">
        <v>39</v>
      </c>
      <c r="H2" s="2" t="s">
        <v>359</v>
      </c>
      <c r="I2" s="2"/>
      <c r="J2" s="2"/>
      <c r="K2" s="2"/>
    </row>
    <row r="3" spans="1:11">
      <c r="A3" s="2" t="s">
        <v>357</v>
      </c>
      <c r="B3" s="2">
        <v>1</v>
      </c>
      <c r="C3" s="2">
        <v>1036722</v>
      </c>
      <c r="D3" s="2">
        <v>102342995</v>
      </c>
      <c r="E3" s="2" t="s">
        <v>435</v>
      </c>
      <c r="F3" s="2" t="s">
        <v>243</v>
      </c>
      <c r="G3" s="2" t="s">
        <v>39</v>
      </c>
      <c r="H3" s="2" t="s">
        <v>40</v>
      </c>
      <c r="I3" s="2" t="s">
        <v>244</v>
      </c>
      <c r="J3" s="2" t="s">
        <v>245</v>
      </c>
      <c r="K3" s="2" t="s">
        <v>245</v>
      </c>
    </row>
    <row r="4" spans="1:11">
      <c r="A4" s="2" t="s">
        <v>357</v>
      </c>
      <c r="B4" s="2">
        <v>2</v>
      </c>
      <c r="C4" s="2">
        <v>1391149</v>
      </c>
      <c r="D4" s="2">
        <v>115404089</v>
      </c>
      <c r="E4" s="2" t="s">
        <v>547</v>
      </c>
      <c r="F4" s="2" t="s">
        <v>246</v>
      </c>
      <c r="G4" s="2" t="s">
        <v>39</v>
      </c>
      <c r="H4" s="2" t="s">
        <v>247</v>
      </c>
      <c r="I4" s="2" t="s">
        <v>248</v>
      </c>
      <c r="J4" s="2" t="s">
        <v>184</v>
      </c>
      <c r="K4" s="2" t="s">
        <v>47</v>
      </c>
    </row>
    <row r="5" spans="1:11">
      <c r="A5" s="2" t="s">
        <v>356</v>
      </c>
      <c r="B5" s="2">
        <v>1</v>
      </c>
      <c r="C5" s="2">
        <v>760481</v>
      </c>
      <c r="D5" s="2">
        <v>102684552</v>
      </c>
      <c r="E5" s="2" t="s">
        <v>404</v>
      </c>
      <c r="F5" s="2" t="s">
        <v>38</v>
      </c>
      <c r="G5" s="2" t="s">
        <v>39</v>
      </c>
      <c r="H5" s="2" t="s">
        <v>40</v>
      </c>
      <c r="I5" s="2" t="s">
        <v>41</v>
      </c>
      <c r="J5" s="2" t="s">
        <v>42</v>
      </c>
      <c r="K5" s="2" t="s">
        <v>42</v>
      </c>
    </row>
    <row r="6" spans="1:11">
      <c r="A6" s="2" t="s">
        <v>357</v>
      </c>
      <c r="B6" s="2">
        <v>3</v>
      </c>
      <c r="C6" s="2">
        <v>1338949</v>
      </c>
      <c r="D6" s="2">
        <v>114361496</v>
      </c>
      <c r="E6" s="2" t="s">
        <v>548</v>
      </c>
      <c r="F6" s="2" t="s">
        <v>249</v>
      </c>
      <c r="G6" s="2" t="s">
        <v>39</v>
      </c>
      <c r="H6" s="2" t="s">
        <v>40</v>
      </c>
      <c r="I6" s="2" t="s">
        <v>244</v>
      </c>
      <c r="J6" s="2" t="s">
        <v>250</v>
      </c>
      <c r="K6" s="2" t="s">
        <v>47</v>
      </c>
    </row>
    <row r="7" spans="1:11">
      <c r="A7" s="2" t="s">
        <v>357</v>
      </c>
      <c r="B7" s="2">
        <v>4</v>
      </c>
      <c r="C7" s="2">
        <v>1340363</v>
      </c>
      <c r="D7" s="2">
        <v>114376981</v>
      </c>
      <c r="E7" s="2" t="s">
        <v>395</v>
      </c>
      <c r="F7" s="2" t="s">
        <v>251</v>
      </c>
      <c r="G7" s="2" t="s">
        <v>39</v>
      </c>
      <c r="H7" s="2" t="s">
        <v>40</v>
      </c>
      <c r="I7" s="2" t="s">
        <v>248</v>
      </c>
      <c r="J7" s="2" t="s">
        <v>252</v>
      </c>
      <c r="K7" s="2" t="s">
        <v>47</v>
      </c>
    </row>
    <row r="8" spans="1:11">
      <c r="A8" s="2" t="s">
        <v>358</v>
      </c>
      <c r="B8" s="2">
        <v>1</v>
      </c>
      <c r="C8" s="2">
        <v>691872</v>
      </c>
      <c r="D8" s="2">
        <v>103049524</v>
      </c>
      <c r="E8" s="2" t="s">
        <v>578</v>
      </c>
      <c r="F8" s="6">
        <v>40061</v>
      </c>
      <c r="G8" s="2" t="s">
        <v>39</v>
      </c>
      <c r="H8" s="2" t="s">
        <v>359</v>
      </c>
      <c r="I8" s="2"/>
      <c r="J8" s="6">
        <v>45163</v>
      </c>
      <c r="K8" s="6">
        <v>45163</v>
      </c>
    </row>
    <row r="9" spans="1:11">
      <c r="A9" s="2" t="s">
        <v>357</v>
      </c>
      <c r="B9" s="2">
        <v>5</v>
      </c>
      <c r="C9" s="2">
        <v>431739</v>
      </c>
      <c r="D9" s="2">
        <v>103109690</v>
      </c>
      <c r="E9" s="2" t="s">
        <v>549</v>
      </c>
      <c r="F9" s="2" t="s">
        <v>253</v>
      </c>
      <c r="G9" s="2" t="s">
        <v>39</v>
      </c>
      <c r="H9" s="2" t="s">
        <v>61</v>
      </c>
      <c r="I9" s="2" t="s">
        <v>254</v>
      </c>
      <c r="J9" s="2" t="s">
        <v>42</v>
      </c>
      <c r="K9" s="2" t="s">
        <v>47</v>
      </c>
    </row>
    <row r="10" spans="1:11">
      <c r="A10" s="2" t="s">
        <v>357</v>
      </c>
      <c r="B10" s="2">
        <v>6</v>
      </c>
      <c r="C10" s="2">
        <v>431740</v>
      </c>
      <c r="D10" s="2">
        <v>103113049</v>
      </c>
      <c r="E10" s="2" t="s">
        <v>550</v>
      </c>
      <c r="F10" s="2" t="s">
        <v>253</v>
      </c>
      <c r="G10" s="2" t="s">
        <v>39</v>
      </c>
      <c r="H10" s="2" t="s">
        <v>61</v>
      </c>
      <c r="I10" s="2" t="s">
        <v>254</v>
      </c>
      <c r="J10" s="2" t="s">
        <v>255</v>
      </c>
      <c r="K10" s="2" t="s">
        <v>47</v>
      </c>
    </row>
    <row r="11" spans="1:11">
      <c r="A11" s="2" t="s">
        <v>356</v>
      </c>
      <c r="B11" s="2">
        <v>2</v>
      </c>
      <c r="C11" s="2">
        <v>682289</v>
      </c>
      <c r="D11" s="2">
        <v>103225181</v>
      </c>
      <c r="E11" s="2" t="s">
        <v>479</v>
      </c>
      <c r="F11" s="2" t="s">
        <v>43</v>
      </c>
      <c r="G11" s="2" t="s">
        <v>39</v>
      </c>
      <c r="H11" s="2" t="s">
        <v>44</v>
      </c>
      <c r="I11" s="2" t="s">
        <v>45</v>
      </c>
      <c r="J11" s="2" t="s">
        <v>46</v>
      </c>
      <c r="K11" s="2" t="s">
        <v>47</v>
      </c>
    </row>
    <row r="12" spans="1:11">
      <c r="A12" s="2" t="s">
        <v>357</v>
      </c>
      <c r="B12" s="2">
        <v>7</v>
      </c>
      <c r="C12" s="2">
        <v>986785</v>
      </c>
      <c r="D12" s="2">
        <v>103262010</v>
      </c>
      <c r="E12" s="2" t="s">
        <v>494</v>
      </c>
      <c r="F12" s="2" t="s">
        <v>256</v>
      </c>
      <c r="G12" s="2" t="s">
        <v>39</v>
      </c>
      <c r="H12" s="2" t="s">
        <v>61</v>
      </c>
      <c r="I12" s="2" t="s">
        <v>257</v>
      </c>
      <c r="J12" s="6">
        <v>46130</v>
      </c>
      <c r="K12" s="2" t="s">
        <v>47</v>
      </c>
    </row>
    <row r="13" spans="1:11">
      <c r="A13" s="2" t="s">
        <v>357</v>
      </c>
      <c r="B13" s="2">
        <v>8</v>
      </c>
      <c r="C13" s="2">
        <v>1558527</v>
      </c>
      <c r="D13" s="2">
        <v>117899724</v>
      </c>
      <c r="E13" s="2" t="s">
        <v>455</v>
      </c>
      <c r="F13" s="2" t="s">
        <v>259</v>
      </c>
      <c r="G13" s="2" t="s">
        <v>39</v>
      </c>
      <c r="H13" s="2" t="s">
        <v>40</v>
      </c>
      <c r="I13" s="2" t="s">
        <v>244</v>
      </c>
      <c r="J13" s="2" t="s">
        <v>260</v>
      </c>
      <c r="K13" s="2" t="s">
        <v>47</v>
      </c>
    </row>
    <row r="14" spans="1:11">
      <c r="A14" s="2" t="s">
        <v>357</v>
      </c>
      <c r="B14" s="2">
        <v>9</v>
      </c>
      <c r="C14" s="2">
        <v>975955</v>
      </c>
      <c r="D14" s="2">
        <v>103296281</v>
      </c>
      <c r="E14" s="2" t="s">
        <v>492</v>
      </c>
      <c r="F14" s="2" t="s">
        <v>261</v>
      </c>
      <c r="G14" s="2" t="s">
        <v>39</v>
      </c>
      <c r="H14" s="2" t="s">
        <v>68</v>
      </c>
      <c r="I14" s="2" t="s">
        <v>257</v>
      </c>
      <c r="J14" s="2" t="s">
        <v>262</v>
      </c>
      <c r="K14" s="2" t="s">
        <v>47</v>
      </c>
    </row>
    <row r="15" spans="1:11">
      <c r="A15" s="2" t="s">
        <v>356</v>
      </c>
      <c r="B15" s="2">
        <v>3</v>
      </c>
      <c r="C15" s="2">
        <v>1940591</v>
      </c>
      <c r="D15" s="2">
        <v>132173253</v>
      </c>
      <c r="E15" s="2" t="s">
        <v>464</v>
      </c>
      <c r="F15" s="2" t="s">
        <v>48</v>
      </c>
      <c r="G15" s="2" t="s">
        <v>39</v>
      </c>
      <c r="H15" s="2" t="s">
        <v>49</v>
      </c>
      <c r="I15" s="2" t="s">
        <v>41</v>
      </c>
      <c r="J15" s="2" t="s">
        <v>50</v>
      </c>
      <c r="K15" s="2" t="s">
        <v>47</v>
      </c>
    </row>
    <row r="16" spans="1:11">
      <c r="A16" s="2" t="s">
        <v>609</v>
      </c>
      <c r="B16" s="2">
        <v>2</v>
      </c>
      <c r="C16" s="2">
        <v>930513</v>
      </c>
      <c r="D16" s="2">
        <v>103849824</v>
      </c>
      <c r="E16" s="3" t="s">
        <v>611</v>
      </c>
      <c r="F16" s="6">
        <v>40768</v>
      </c>
      <c r="G16" s="2" t="s">
        <v>39</v>
      </c>
      <c r="H16" s="2" t="s">
        <v>359</v>
      </c>
      <c r="I16" s="2"/>
      <c r="J16" s="2"/>
      <c r="K16" s="6">
        <v>46084</v>
      </c>
    </row>
    <row r="17" spans="1:11">
      <c r="A17" s="2" t="s">
        <v>356</v>
      </c>
      <c r="B17" s="2">
        <v>4</v>
      </c>
      <c r="C17" s="2">
        <v>1299638</v>
      </c>
      <c r="D17" s="2">
        <v>113990642</v>
      </c>
      <c r="E17" s="2" t="s">
        <v>501</v>
      </c>
      <c r="F17" s="2" t="s">
        <v>51</v>
      </c>
      <c r="G17" s="2" t="s">
        <v>39</v>
      </c>
      <c r="H17" s="2" t="s">
        <v>49</v>
      </c>
      <c r="I17" s="2" t="s">
        <v>52</v>
      </c>
      <c r="J17" s="2" t="s">
        <v>53</v>
      </c>
      <c r="K17" s="2" t="s">
        <v>53</v>
      </c>
    </row>
    <row r="18" spans="1:11">
      <c r="A18" s="2" t="s">
        <v>356</v>
      </c>
      <c r="B18" s="2">
        <v>5</v>
      </c>
      <c r="C18" s="2">
        <v>1732446</v>
      </c>
      <c r="D18" s="2">
        <v>121886717</v>
      </c>
      <c r="E18" s="2" t="s">
        <v>502</v>
      </c>
      <c r="F18" s="2" t="s">
        <v>54</v>
      </c>
      <c r="G18" s="2" t="s">
        <v>39</v>
      </c>
      <c r="H18" s="2" t="s">
        <v>55</v>
      </c>
      <c r="I18" s="2" t="s">
        <v>56</v>
      </c>
      <c r="J18" s="2" t="s">
        <v>57</v>
      </c>
      <c r="K18" s="2" t="s">
        <v>47</v>
      </c>
    </row>
    <row r="19" spans="1:11">
      <c r="A19" s="2" t="s">
        <v>357</v>
      </c>
      <c r="B19" s="2">
        <v>10</v>
      </c>
      <c r="C19" s="2">
        <v>589452</v>
      </c>
      <c r="D19" s="2">
        <v>104016746</v>
      </c>
      <c r="E19" s="2" t="s">
        <v>409</v>
      </c>
      <c r="F19" s="2" t="s">
        <v>263</v>
      </c>
      <c r="G19" s="2" t="s">
        <v>39</v>
      </c>
      <c r="H19" s="2" t="s">
        <v>68</v>
      </c>
      <c r="I19" s="2" t="s">
        <v>257</v>
      </c>
      <c r="J19" s="2" t="s">
        <v>137</v>
      </c>
      <c r="K19" s="2" t="s">
        <v>47</v>
      </c>
    </row>
    <row r="20" spans="1:11">
      <c r="A20" s="2" t="s">
        <v>609</v>
      </c>
      <c r="B20" s="2">
        <v>3</v>
      </c>
      <c r="C20" s="2">
        <v>1057811</v>
      </c>
      <c r="D20" s="2">
        <v>104047352</v>
      </c>
      <c r="E20" s="3" t="s">
        <v>612</v>
      </c>
      <c r="F20" s="6">
        <v>41128</v>
      </c>
      <c r="G20" s="2" t="s">
        <v>39</v>
      </c>
      <c r="H20" s="2" t="s">
        <v>359</v>
      </c>
      <c r="I20" s="2"/>
      <c r="J20" s="2"/>
      <c r="K20" s="6">
        <v>46141</v>
      </c>
    </row>
    <row r="21" spans="1:11">
      <c r="A21" s="2" t="s">
        <v>356</v>
      </c>
      <c r="B21" s="2">
        <v>6</v>
      </c>
      <c r="C21" s="2">
        <v>1523304</v>
      </c>
      <c r="D21" s="2">
        <v>117537712</v>
      </c>
      <c r="E21" s="2" t="s">
        <v>396</v>
      </c>
      <c r="F21" s="2" t="s">
        <v>58</v>
      </c>
      <c r="G21" s="2" t="s">
        <v>39</v>
      </c>
      <c r="H21" s="2" t="s">
        <v>49</v>
      </c>
      <c r="I21" s="2" t="s">
        <v>52</v>
      </c>
      <c r="J21" s="2" t="s">
        <v>59</v>
      </c>
      <c r="K21" s="2" t="s">
        <v>47</v>
      </c>
    </row>
    <row r="22" spans="1:11">
      <c r="A22" s="2" t="s">
        <v>356</v>
      </c>
      <c r="B22" s="2">
        <v>7</v>
      </c>
      <c r="C22" s="2">
        <v>854217</v>
      </c>
      <c r="D22" s="2">
        <v>104364831</v>
      </c>
      <c r="E22" s="2" t="s">
        <v>503</v>
      </c>
      <c r="F22" s="2" t="s">
        <v>60</v>
      </c>
      <c r="G22" s="2" t="s">
        <v>39</v>
      </c>
      <c r="H22" s="2" t="s">
        <v>61</v>
      </c>
      <c r="I22" s="2" t="s">
        <v>45</v>
      </c>
      <c r="J22" s="2" t="s">
        <v>62</v>
      </c>
      <c r="K22" s="2" t="s">
        <v>47</v>
      </c>
    </row>
    <row r="23" spans="1:11">
      <c r="A23" s="2" t="s">
        <v>356</v>
      </c>
      <c r="B23" s="2">
        <v>8</v>
      </c>
      <c r="C23" s="2">
        <v>857763</v>
      </c>
      <c r="D23" s="2">
        <v>105036834</v>
      </c>
      <c r="E23" s="2" t="s">
        <v>504</v>
      </c>
      <c r="F23" s="2" t="s">
        <v>63</v>
      </c>
      <c r="G23" s="2" t="s">
        <v>39</v>
      </c>
      <c r="H23" s="2" t="s">
        <v>64</v>
      </c>
      <c r="I23" s="2" t="s">
        <v>65</v>
      </c>
      <c r="J23" s="2" t="s">
        <v>66</v>
      </c>
      <c r="K23" s="2" t="s">
        <v>47</v>
      </c>
    </row>
    <row r="24" spans="1:11">
      <c r="A24" s="2" t="s">
        <v>356</v>
      </c>
      <c r="B24" s="2">
        <v>9</v>
      </c>
      <c r="C24" s="2">
        <v>697301</v>
      </c>
      <c r="D24" s="2">
        <v>105049670</v>
      </c>
      <c r="E24" s="2" t="s">
        <v>480</v>
      </c>
      <c r="F24" s="2" t="s">
        <v>67</v>
      </c>
      <c r="G24" s="2" t="s">
        <v>39</v>
      </c>
      <c r="H24" s="2" t="s">
        <v>68</v>
      </c>
      <c r="I24" s="2" t="s">
        <v>41</v>
      </c>
      <c r="J24" s="2" t="s">
        <v>69</v>
      </c>
      <c r="K24" s="2" t="s">
        <v>47</v>
      </c>
    </row>
    <row r="25" spans="1:11">
      <c r="A25" s="2" t="s">
        <v>356</v>
      </c>
      <c r="B25" s="2">
        <v>10</v>
      </c>
      <c r="C25" s="2">
        <v>697302</v>
      </c>
      <c r="D25" s="2">
        <v>105049746</v>
      </c>
      <c r="E25" s="2" t="s">
        <v>403</v>
      </c>
      <c r="F25" s="2" t="s">
        <v>70</v>
      </c>
      <c r="G25" s="2" t="s">
        <v>39</v>
      </c>
      <c r="H25" s="2" t="s">
        <v>68</v>
      </c>
      <c r="I25" s="2" t="s">
        <v>41</v>
      </c>
      <c r="J25" s="2" t="s">
        <v>71</v>
      </c>
      <c r="K25" s="2" t="s">
        <v>47</v>
      </c>
    </row>
    <row r="26" spans="1:11">
      <c r="A26" s="2" t="s">
        <v>609</v>
      </c>
      <c r="B26" s="2">
        <v>4</v>
      </c>
      <c r="C26" s="2">
        <v>743040</v>
      </c>
      <c r="D26" s="2">
        <v>105063697</v>
      </c>
      <c r="E26" s="3" t="s">
        <v>613</v>
      </c>
      <c r="F26" s="6">
        <v>37815</v>
      </c>
      <c r="G26" s="2" t="s">
        <v>39</v>
      </c>
      <c r="H26" s="2" t="s">
        <v>359</v>
      </c>
      <c r="I26" s="2"/>
      <c r="J26" s="2"/>
      <c r="K26" s="6">
        <v>45587</v>
      </c>
    </row>
    <row r="27" spans="1:11">
      <c r="A27" s="2" t="s">
        <v>609</v>
      </c>
      <c r="B27" s="2">
        <v>5</v>
      </c>
      <c r="C27" s="2">
        <v>1362631</v>
      </c>
      <c r="D27" s="2">
        <v>114897069</v>
      </c>
      <c r="E27" s="3" t="s">
        <v>614</v>
      </c>
      <c r="F27" s="6">
        <v>39400</v>
      </c>
      <c r="G27" s="2" t="s">
        <v>39</v>
      </c>
      <c r="H27" s="2" t="s">
        <v>359</v>
      </c>
      <c r="I27" s="2"/>
      <c r="J27" s="6">
        <v>45212</v>
      </c>
      <c r="K27" s="2"/>
    </row>
    <row r="28" spans="1:11">
      <c r="A28" s="2" t="s">
        <v>357</v>
      </c>
      <c r="B28" s="2">
        <v>11</v>
      </c>
      <c r="C28" s="2">
        <v>1108796</v>
      </c>
      <c r="D28" s="2">
        <v>105301485</v>
      </c>
      <c r="E28" s="2" t="s">
        <v>433</v>
      </c>
      <c r="F28" s="2" t="s">
        <v>264</v>
      </c>
      <c r="G28" s="2" t="s">
        <v>39</v>
      </c>
      <c r="H28" s="2" t="s">
        <v>40</v>
      </c>
      <c r="I28" s="2" t="s">
        <v>244</v>
      </c>
      <c r="J28" s="2" t="s">
        <v>265</v>
      </c>
      <c r="K28" s="2" t="s">
        <v>265</v>
      </c>
    </row>
    <row r="29" spans="1:11">
      <c r="A29" s="2" t="s">
        <v>358</v>
      </c>
      <c r="B29" s="2">
        <v>2</v>
      </c>
      <c r="C29" s="2">
        <v>1495202</v>
      </c>
      <c r="D29" s="2">
        <v>117239327</v>
      </c>
      <c r="E29" s="2" t="s">
        <v>579</v>
      </c>
      <c r="F29" s="6">
        <v>40344</v>
      </c>
      <c r="G29" s="2" t="s">
        <v>39</v>
      </c>
      <c r="H29" s="2" t="s">
        <v>359</v>
      </c>
      <c r="I29" s="2" t="s">
        <v>360</v>
      </c>
      <c r="J29" s="6">
        <v>45387</v>
      </c>
      <c r="K29" s="2"/>
    </row>
    <row r="30" spans="1:11">
      <c r="A30" s="2" t="s">
        <v>609</v>
      </c>
      <c r="B30" s="2">
        <v>6</v>
      </c>
      <c r="C30" s="2">
        <v>957608</v>
      </c>
      <c r="D30" s="2">
        <v>105375299</v>
      </c>
      <c r="E30" s="3" t="s">
        <v>615</v>
      </c>
      <c r="F30" s="6">
        <v>38613</v>
      </c>
      <c r="G30" s="2" t="s">
        <v>39</v>
      </c>
      <c r="H30" s="2" t="s">
        <v>359</v>
      </c>
      <c r="I30" s="2"/>
      <c r="J30" s="6">
        <v>45037</v>
      </c>
      <c r="K30" s="2"/>
    </row>
    <row r="31" spans="1:11">
      <c r="A31" s="2" t="s">
        <v>357</v>
      </c>
      <c r="B31" s="2">
        <v>12</v>
      </c>
      <c r="C31" s="2">
        <v>1704224</v>
      </c>
      <c r="D31" s="2">
        <v>121977771</v>
      </c>
      <c r="E31" s="2" t="s">
        <v>551</v>
      </c>
      <c r="F31" s="2" t="s">
        <v>266</v>
      </c>
      <c r="G31" s="2" t="s">
        <v>39</v>
      </c>
      <c r="H31" s="2" t="s">
        <v>247</v>
      </c>
      <c r="I31" s="2" t="s">
        <v>248</v>
      </c>
      <c r="J31" s="2" t="s">
        <v>216</v>
      </c>
      <c r="K31" s="2" t="s">
        <v>216</v>
      </c>
    </row>
    <row r="32" spans="1:11">
      <c r="A32" s="2" t="s">
        <v>609</v>
      </c>
      <c r="B32" s="2">
        <v>7</v>
      </c>
      <c r="C32" s="2">
        <v>1030526</v>
      </c>
      <c r="D32" s="2">
        <v>105548051</v>
      </c>
      <c r="E32" s="3" t="s">
        <v>616</v>
      </c>
      <c r="F32" s="6">
        <v>41014</v>
      </c>
      <c r="G32" s="2" t="s">
        <v>39</v>
      </c>
      <c r="H32" s="2" t="s">
        <v>359</v>
      </c>
      <c r="I32" s="2"/>
      <c r="J32" s="2"/>
      <c r="K32" s="6">
        <v>46141</v>
      </c>
    </row>
    <row r="33" spans="1:11">
      <c r="A33" s="2" t="s">
        <v>609</v>
      </c>
      <c r="B33" s="2">
        <v>8</v>
      </c>
      <c r="C33" s="2">
        <v>1047689</v>
      </c>
      <c r="D33" s="2">
        <v>105607451</v>
      </c>
      <c r="E33" s="3" t="s">
        <v>617</v>
      </c>
      <c r="F33" s="6">
        <v>41027</v>
      </c>
      <c r="G33" s="2" t="s">
        <v>39</v>
      </c>
      <c r="H33" s="2" t="s">
        <v>359</v>
      </c>
      <c r="I33" s="2"/>
      <c r="J33" s="2"/>
      <c r="K33" s="6">
        <v>46430</v>
      </c>
    </row>
    <row r="34" spans="1:11">
      <c r="A34" s="2" t="s">
        <v>609</v>
      </c>
      <c r="B34" s="2">
        <v>9</v>
      </c>
      <c r="C34" s="2">
        <v>725710</v>
      </c>
      <c r="D34" s="2">
        <v>105852255</v>
      </c>
      <c r="E34" s="3" t="s">
        <v>618</v>
      </c>
      <c r="F34" s="6">
        <v>31024</v>
      </c>
      <c r="G34" s="2" t="s">
        <v>39</v>
      </c>
      <c r="H34" s="2" t="s">
        <v>247</v>
      </c>
      <c r="I34" s="2" t="s">
        <v>601</v>
      </c>
      <c r="J34" s="2"/>
      <c r="K34" s="6">
        <v>45625</v>
      </c>
    </row>
    <row r="35" spans="1:11">
      <c r="A35" s="2" t="s">
        <v>357</v>
      </c>
      <c r="B35" s="2">
        <v>13</v>
      </c>
      <c r="C35" s="2">
        <v>982351</v>
      </c>
      <c r="D35" s="2">
        <v>105886410</v>
      </c>
      <c r="E35" s="2" t="s">
        <v>552</v>
      </c>
      <c r="F35" s="2" t="s">
        <v>219</v>
      </c>
      <c r="G35" s="2" t="s">
        <v>39</v>
      </c>
      <c r="H35" s="2" t="s">
        <v>55</v>
      </c>
      <c r="I35" s="2" t="s">
        <v>257</v>
      </c>
      <c r="J35" s="2" t="s">
        <v>258</v>
      </c>
      <c r="K35" s="2" t="s">
        <v>47</v>
      </c>
    </row>
    <row r="36" spans="1:11">
      <c r="A36" s="2" t="s">
        <v>356</v>
      </c>
      <c r="B36" s="2">
        <v>11</v>
      </c>
      <c r="C36" s="2">
        <v>1858064</v>
      </c>
      <c r="D36" s="2">
        <v>126730001</v>
      </c>
      <c r="E36" s="2" t="s">
        <v>505</v>
      </c>
      <c r="F36" s="2" t="s">
        <v>72</v>
      </c>
      <c r="G36" s="2" t="s">
        <v>39</v>
      </c>
      <c r="H36" s="2" t="s">
        <v>73</v>
      </c>
      <c r="I36" s="2" t="s">
        <v>74</v>
      </c>
      <c r="J36" s="2" t="s">
        <v>75</v>
      </c>
      <c r="K36" s="2" t="s">
        <v>75</v>
      </c>
    </row>
    <row r="37" spans="1:11">
      <c r="A37" s="2" t="s">
        <v>609</v>
      </c>
      <c r="B37" s="2">
        <v>10</v>
      </c>
      <c r="C37" s="2">
        <v>1036578</v>
      </c>
      <c r="D37" s="2">
        <v>106254568</v>
      </c>
      <c r="E37" s="3" t="s">
        <v>619</v>
      </c>
      <c r="F37" s="6">
        <v>41024</v>
      </c>
      <c r="G37" s="2" t="s">
        <v>39</v>
      </c>
      <c r="H37" s="2" t="s">
        <v>359</v>
      </c>
      <c r="I37" s="2"/>
      <c r="J37" s="2"/>
      <c r="K37" s="6">
        <v>46141</v>
      </c>
    </row>
    <row r="38" spans="1:11">
      <c r="A38" s="2" t="s">
        <v>356</v>
      </c>
      <c r="B38" s="2">
        <v>12</v>
      </c>
      <c r="C38" s="2">
        <v>1322427</v>
      </c>
      <c r="D38" s="2">
        <v>114173263</v>
      </c>
      <c r="E38" s="2" t="s">
        <v>406</v>
      </c>
      <c r="F38" s="2" t="s">
        <v>76</v>
      </c>
      <c r="G38" s="2" t="s">
        <v>39</v>
      </c>
      <c r="H38" s="2" t="s">
        <v>68</v>
      </c>
      <c r="I38" s="2" t="s">
        <v>56</v>
      </c>
      <c r="J38" s="2" t="s">
        <v>57</v>
      </c>
      <c r="K38" s="2" t="s">
        <v>47</v>
      </c>
    </row>
    <row r="39" spans="1:11">
      <c r="A39" s="2" t="s">
        <v>356</v>
      </c>
      <c r="B39" s="2">
        <v>13</v>
      </c>
      <c r="C39" s="2">
        <v>770800</v>
      </c>
      <c r="D39" s="2">
        <v>106567407</v>
      </c>
      <c r="E39" s="2" t="s">
        <v>506</v>
      </c>
      <c r="F39" s="2" t="s">
        <v>77</v>
      </c>
      <c r="G39" s="2" t="s">
        <v>39</v>
      </c>
      <c r="H39" s="2" t="s">
        <v>64</v>
      </c>
      <c r="I39" s="2" t="s">
        <v>78</v>
      </c>
      <c r="J39" s="2" t="s">
        <v>79</v>
      </c>
      <c r="K39" s="2" t="s">
        <v>47</v>
      </c>
    </row>
    <row r="40" spans="1:11">
      <c r="A40" s="2" t="s">
        <v>356</v>
      </c>
      <c r="B40" s="2">
        <v>14</v>
      </c>
      <c r="C40" s="2">
        <v>1554773</v>
      </c>
      <c r="D40" s="2">
        <v>117926238</v>
      </c>
      <c r="E40" s="2" t="s">
        <v>507</v>
      </c>
      <c r="F40" s="2" t="s">
        <v>80</v>
      </c>
      <c r="G40" s="2" t="s">
        <v>39</v>
      </c>
      <c r="H40" s="2" t="s">
        <v>68</v>
      </c>
      <c r="I40" s="2" t="s">
        <v>78</v>
      </c>
      <c r="J40" s="2" t="s">
        <v>81</v>
      </c>
      <c r="K40" s="2" t="s">
        <v>47</v>
      </c>
    </row>
    <row r="41" spans="1:11">
      <c r="A41" s="2" t="s">
        <v>356</v>
      </c>
      <c r="B41" s="2">
        <v>15</v>
      </c>
      <c r="C41" s="2">
        <v>1940592</v>
      </c>
      <c r="D41" s="2">
        <v>132173279</v>
      </c>
      <c r="E41" s="2" t="s">
        <v>461</v>
      </c>
      <c r="F41" s="2" t="s">
        <v>82</v>
      </c>
      <c r="G41" s="2" t="s">
        <v>39</v>
      </c>
      <c r="H41" s="2" t="s">
        <v>49</v>
      </c>
      <c r="I41" s="2" t="s">
        <v>41</v>
      </c>
      <c r="J41" s="2" t="s">
        <v>83</v>
      </c>
      <c r="K41" s="2" t="s">
        <v>47</v>
      </c>
    </row>
    <row r="42" spans="1:11">
      <c r="A42" s="2" t="s">
        <v>356</v>
      </c>
      <c r="B42" s="2">
        <v>16</v>
      </c>
      <c r="C42" s="2">
        <v>1554772</v>
      </c>
      <c r="D42" s="2">
        <v>117926212</v>
      </c>
      <c r="E42" s="2" t="s">
        <v>508</v>
      </c>
      <c r="F42" s="2" t="s">
        <v>80</v>
      </c>
      <c r="G42" s="2" t="s">
        <v>39</v>
      </c>
      <c r="H42" s="2" t="s">
        <v>68</v>
      </c>
      <c r="I42" s="2" t="s">
        <v>78</v>
      </c>
      <c r="J42" s="2" t="s">
        <v>84</v>
      </c>
      <c r="K42" s="2" t="s">
        <v>47</v>
      </c>
    </row>
    <row r="43" spans="1:11">
      <c r="A43" s="2" t="s">
        <v>609</v>
      </c>
      <c r="B43" s="2">
        <v>11</v>
      </c>
      <c r="C43" s="2">
        <v>2334326</v>
      </c>
      <c r="D43" s="2">
        <v>146353230</v>
      </c>
      <c r="E43" s="3" t="s">
        <v>620</v>
      </c>
      <c r="F43" s="6">
        <v>41178</v>
      </c>
      <c r="G43" s="2" t="s">
        <v>39</v>
      </c>
      <c r="H43" s="2" t="s">
        <v>359</v>
      </c>
      <c r="I43" s="2"/>
      <c r="J43" s="2"/>
      <c r="K43" s="2"/>
    </row>
    <row r="44" spans="1:11">
      <c r="A44" s="2" t="s">
        <v>356</v>
      </c>
      <c r="B44" s="2">
        <v>17</v>
      </c>
      <c r="C44" s="2">
        <v>1725942</v>
      </c>
      <c r="D44" s="2">
        <v>121844666</v>
      </c>
      <c r="E44" s="2" t="s">
        <v>491</v>
      </c>
      <c r="F44" s="2" t="s">
        <v>85</v>
      </c>
      <c r="G44" s="2" t="s">
        <v>39</v>
      </c>
      <c r="H44" s="2" t="s">
        <v>64</v>
      </c>
      <c r="I44" s="2" t="s">
        <v>56</v>
      </c>
      <c r="J44" s="2" t="s">
        <v>86</v>
      </c>
      <c r="K44" s="2" t="s">
        <v>47</v>
      </c>
    </row>
    <row r="45" spans="1:11">
      <c r="A45" s="2" t="s">
        <v>357</v>
      </c>
      <c r="B45" s="2">
        <v>14</v>
      </c>
      <c r="C45" s="2">
        <v>2634105</v>
      </c>
      <c r="D45" s="2"/>
      <c r="E45" s="2" t="s">
        <v>365</v>
      </c>
      <c r="F45" s="2" t="s">
        <v>267</v>
      </c>
      <c r="G45" s="2" t="s">
        <v>39</v>
      </c>
      <c r="H45" s="2" t="s">
        <v>247</v>
      </c>
      <c r="I45" s="2" t="s">
        <v>248</v>
      </c>
      <c r="J45" s="2" t="s">
        <v>47</v>
      </c>
      <c r="K45" s="2" t="s">
        <v>47</v>
      </c>
    </row>
    <row r="46" spans="1:11">
      <c r="A46" s="2" t="s">
        <v>609</v>
      </c>
      <c r="B46" s="2">
        <v>12</v>
      </c>
      <c r="C46" s="2">
        <v>1062543</v>
      </c>
      <c r="D46" s="2">
        <v>106595119</v>
      </c>
      <c r="E46" s="3" t="s">
        <v>621</v>
      </c>
      <c r="F46" s="6">
        <v>41118</v>
      </c>
      <c r="G46" s="2" t="s">
        <v>39</v>
      </c>
      <c r="H46" s="2" t="s">
        <v>359</v>
      </c>
      <c r="I46" s="2"/>
      <c r="J46" s="6">
        <v>46168</v>
      </c>
      <c r="K46" s="2"/>
    </row>
    <row r="47" spans="1:11">
      <c r="A47" s="2" t="s">
        <v>609</v>
      </c>
      <c r="B47" s="2">
        <v>13</v>
      </c>
      <c r="C47" s="2">
        <v>1045675</v>
      </c>
      <c r="D47" s="2">
        <v>107153058</v>
      </c>
      <c r="E47" s="3" t="s">
        <v>622</v>
      </c>
      <c r="F47" s="6">
        <v>41145</v>
      </c>
      <c r="G47" s="2" t="s">
        <v>39</v>
      </c>
      <c r="H47" s="2" t="s">
        <v>359</v>
      </c>
      <c r="I47" s="2"/>
      <c r="J47" s="2"/>
      <c r="K47" s="6">
        <v>46125</v>
      </c>
    </row>
    <row r="48" spans="1:11">
      <c r="A48" s="2" t="s">
        <v>357</v>
      </c>
      <c r="B48" s="2">
        <v>15</v>
      </c>
      <c r="C48" s="2">
        <v>431751</v>
      </c>
      <c r="D48" s="2">
        <v>107165417</v>
      </c>
      <c r="E48" s="2" t="s">
        <v>553</v>
      </c>
      <c r="F48" s="2" t="s">
        <v>268</v>
      </c>
      <c r="G48" s="2" t="s">
        <v>39</v>
      </c>
      <c r="H48" s="2" t="s">
        <v>64</v>
      </c>
      <c r="I48" s="2" t="s">
        <v>254</v>
      </c>
      <c r="J48" s="2" t="s">
        <v>269</v>
      </c>
      <c r="K48" s="2" t="s">
        <v>47</v>
      </c>
    </row>
    <row r="49" spans="1:11">
      <c r="A49" s="2" t="s">
        <v>357</v>
      </c>
      <c r="B49" s="2">
        <v>16</v>
      </c>
      <c r="C49" s="2">
        <v>1731114</v>
      </c>
      <c r="D49" s="2">
        <v>121878243</v>
      </c>
      <c r="E49" s="2" t="s">
        <v>554</v>
      </c>
      <c r="F49" s="2" t="s">
        <v>270</v>
      </c>
      <c r="G49" s="2" t="s">
        <v>39</v>
      </c>
      <c r="H49" s="2" t="s">
        <v>88</v>
      </c>
      <c r="I49" s="2" t="s">
        <v>248</v>
      </c>
      <c r="J49" s="2" t="s">
        <v>271</v>
      </c>
      <c r="K49" s="2" t="s">
        <v>47</v>
      </c>
    </row>
    <row r="50" spans="1:11">
      <c r="A50" s="2" t="s">
        <v>357</v>
      </c>
      <c r="B50" s="2">
        <v>17</v>
      </c>
      <c r="C50" s="2">
        <v>1340674</v>
      </c>
      <c r="D50" s="2">
        <v>114380728</v>
      </c>
      <c r="E50" s="2" t="s">
        <v>555</v>
      </c>
      <c r="F50" s="2" t="s">
        <v>272</v>
      </c>
      <c r="G50" s="2" t="s">
        <v>39</v>
      </c>
      <c r="H50" s="2" t="s">
        <v>40</v>
      </c>
      <c r="I50" s="2" t="s">
        <v>248</v>
      </c>
      <c r="J50" s="2" t="s">
        <v>47</v>
      </c>
      <c r="K50" s="2" t="s">
        <v>47</v>
      </c>
    </row>
    <row r="51" spans="1:11">
      <c r="A51" s="2" t="s">
        <v>357</v>
      </c>
      <c r="B51" s="2">
        <v>18</v>
      </c>
      <c r="C51" s="2">
        <v>1433977</v>
      </c>
      <c r="D51" s="2">
        <v>116121948</v>
      </c>
      <c r="E51" s="2" t="s">
        <v>556</v>
      </c>
      <c r="F51" s="2" t="s">
        <v>273</v>
      </c>
      <c r="G51" s="2" t="s">
        <v>39</v>
      </c>
      <c r="H51" s="2" t="s">
        <v>44</v>
      </c>
      <c r="I51" s="2" t="s">
        <v>248</v>
      </c>
      <c r="J51" s="2" t="s">
        <v>274</v>
      </c>
      <c r="K51" s="2" t="s">
        <v>47</v>
      </c>
    </row>
    <row r="52" spans="1:11">
      <c r="A52" s="2" t="s">
        <v>358</v>
      </c>
      <c r="B52" s="2">
        <v>3</v>
      </c>
      <c r="C52" s="2">
        <v>1061652</v>
      </c>
      <c r="D52" s="2">
        <v>107341331</v>
      </c>
      <c r="E52" s="2" t="s">
        <v>445</v>
      </c>
      <c r="F52" s="6">
        <v>40786</v>
      </c>
      <c r="G52" s="2" t="s">
        <v>39</v>
      </c>
      <c r="H52" s="2" t="s">
        <v>359</v>
      </c>
      <c r="I52" s="2" t="s">
        <v>361</v>
      </c>
      <c r="J52" s="6">
        <v>44317</v>
      </c>
      <c r="K52" s="2"/>
    </row>
    <row r="53" spans="1:11">
      <c r="A53" s="2" t="s">
        <v>356</v>
      </c>
      <c r="B53" s="2">
        <v>18</v>
      </c>
      <c r="C53" s="2">
        <v>2548588</v>
      </c>
      <c r="D53" s="2"/>
      <c r="E53" s="2" t="s">
        <v>440</v>
      </c>
      <c r="F53" s="2" t="s">
        <v>87</v>
      </c>
      <c r="G53" s="2" t="s">
        <v>39</v>
      </c>
      <c r="H53" s="2" t="s">
        <v>88</v>
      </c>
      <c r="I53" s="2" t="s">
        <v>74</v>
      </c>
      <c r="J53" s="2" t="s">
        <v>89</v>
      </c>
      <c r="K53" s="2" t="s">
        <v>47</v>
      </c>
    </row>
    <row r="54" spans="1:11">
      <c r="A54" s="2" t="s">
        <v>357</v>
      </c>
      <c r="B54" s="2">
        <v>19</v>
      </c>
      <c r="C54" s="2">
        <v>1702539</v>
      </c>
      <c r="D54" s="2">
        <v>121502736</v>
      </c>
      <c r="E54" s="2" t="s">
        <v>421</v>
      </c>
      <c r="F54" s="2" t="s">
        <v>275</v>
      </c>
      <c r="G54" s="2" t="s">
        <v>39</v>
      </c>
      <c r="H54" s="2" t="s">
        <v>40</v>
      </c>
      <c r="I54" s="2" t="s">
        <v>244</v>
      </c>
      <c r="J54" s="2" t="s">
        <v>276</v>
      </c>
      <c r="K54" s="2" t="s">
        <v>47</v>
      </c>
    </row>
    <row r="55" spans="1:11">
      <c r="A55" s="2" t="s">
        <v>356</v>
      </c>
      <c r="B55" s="2">
        <v>19</v>
      </c>
      <c r="C55" s="2">
        <v>604090</v>
      </c>
      <c r="D55" s="2">
        <v>108090648</v>
      </c>
      <c r="E55" s="2" t="s">
        <v>483</v>
      </c>
      <c r="F55" s="2" t="s">
        <v>90</v>
      </c>
      <c r="G55" s="2" t="s">
        <v>39</v>
      </c>
      <c r="H55" s="2" t="s">
        <v>68</v>
      </c>
      <c r="I55" s="2" t="s">
        <v>91</v>
      </c>
      <c r="J55" s="2" t="s">
        <v>92</v>
      </c>
      <c r="K55" s="2" t="s">
        <v>47</v>
      </c>
    </row>
    <row r="56" spans="1:11">
      <c r="A56" s="2" t="s">
        <v>609</v>
      </c>
      <c r="B56" s="2">
        <v>14</v>
      </c>
      <c r="C56" s="2">
        <v>719191</v>
      </c>
      <c r="D56" s="2">
        <v>108153081</v>
      </c>
      <c r="E56" s="3" t="s">
        <v>623</v>
      </c>
      <c r="F56" s="6">
        <v>30389</v>
      </c>
      <c r="G56" s="2" t="s">
        <v>39</v>
      </c>
      <c r="H56" s="2" t="s">
        <v>247</v>
      </c>
      <c r="I56" s="2" t="s">
        <v>602</v>
      </c>
      <c r="J56" s="2"/>
      <c r="K56" s="6">
        <v>46214</v>
      </c>
    </row>
    <row r="57" spans="1:11">
      <c r="A57" s="2" t="s">
        <v>358</v>
      </c>
      <c r="B57" s="2">
        <v>4</v>
      </c>
      <c r="C57" s="2">
        <v>986264</v>
      </c>
      <c r="D57" s="2">
        <v>108275884</v>
      </c>
      <c r="E57" s="2" t="s">
        <v>580</v>
      </c>
      <c r="F57" s="6">
        <v>40343</v>
      </c>
      <c r="G57" s="2" t="s">
        <v>39</v>
      </c>
      <c r="H57" s="2" t="s">
        <v>359</v>
      </c>
      <c r="I57" s="2" t="s">
        <v>362</v>
      </c>
      <c r="J57" s="6">
        <v>46135</v>
      </c>
      <c r="K57" s="6">
        <v>46135</v>
      </c>
    </row>
    <row r="58" spans="1:11">
      <c r="A58" s="2" t="s">
        <v>357</v>
      </c>
      <c r="B58" s="2">
        <v>20</v>
      </c>
      <c r="C58" s="2">
        <v>589342</v>
      </c>
      <c r="D58" s="2">
        <v>108384165</v>
      </c>
      <c r="E58" s="2" t="s">
        <v>487</v>
      </c>
      <c r="F58" s="2" t="s">
        <v>277</v>
      </c>
      <c r="G58" s="2" t="s">
        <v>39</v>
      </c>
      <c r="H58" s="2" t="s">
        <v>68</v>
      </c>
      <c r="I58" s="2" t="s">
        <v>257</v>
      </c>
      <c r="J58" s="2" t="s">
        <v>190</v>
      </c>
      <c r="K58" s="2" t="s">
        <v>47</v>
      </c>
    </row>
    <row r="59" spans="1:11">
      <c r="A59" s="2" t="s">
        <v>609</v>
      </c>
      <c r="B59" s="2">
        <v>15</v>
      </c>
      <c r="C59" s="2">
        <v>205069</v>
      </c>
      <c r="D59" s="2">
        <v>110663721</v>
      </c>
      <c r="E59" s="3" t="s">
        <v>831</v>
      </c>
      <c r="F59" s="6">
        <v>35031</v>
      </c>
      <c r="G59" s="2" t="s">
        <v>39</v>
      </c>
      <c r="H59" s="2" t="s">
        <v>324</v>
      </c>
      <c r="I59" s="2" t="s">
        <v>602</v>
      </c>
      <c r="J59" s="6">
        <v>46232</v>
      </c>
      <c r="K59" s="6">
        <v>46232</v>
      </c>
    </row>
    <row r="60" spans="1:11">
      <c r="A60" s="2" t="s">
        <v>357</v>
      </c>
      <c r="B60" s="2">
        <v>21</v>
      </c>
      <c r="C60" s="2">
        <v>997820</v>
      </c>
      <c r="D60" s="2">
        <v>108874413</v>
      </c>
      <c r="E60" s="2" t="s">
        <v>453</v>
      </c>
      <c r="F60" s="2" t="s">
        <v>142</v>
      </c>
      <c r="G60" s="2" t="s">
        <v>39</v>
      </c>
      <c r="H60" s="2" t="s">
        <v>55</v>
      </c>
      <c r="I60" s="2" t="s">
        <v>278</v>
      </c>
      <c r="J60" s="2" t="s">
        <v>279</v>
      </c>
      <c r="K60" s="2" t="s">
        <v>47</v>
      </c>
    </row>
    <row r="61" spans="1:11">
      <c r="A61" s="2" t="s">
        <v>357</v>
      </c>
      <c r="B61" s="2">
        <v>22</v>
      </c>
      <c r="C61" s="2">
        <v>1124947</v>
      </c>
      <c r="D61" s="2">
        <v>112978150</v>
      </c>
      <c r="E61" s="2" t="s">
        <v>401</v>
      </c>
      <c r="F61" s="2" t="s">
        <v>280</v>
      </c>
      <c r="G61" s="2" t="s">
        <v>39</v>
      </c>
      <c r="H61" s="2" t="s">
        <v>64</v>
      </c>
      <c r="I61" s="2" t="s">
        <v>257</v>
      </c>
      <c r="J61" s="2" t="s">
        <v>190</v>
      </c>
      <c r="K61" s="2" t="s">
        <v>47</v>
      </c>
    </row>
    <row r="62" spans="1:11">
      <c r="A62" s="2" t="s">
        <v>356</v>
      </c>
      <c r="B62" s="2">
        <v>20</v>
      </c>
      <c r="C62" s="2">
        <v>1012297</v>
      </c>
      <c r="D62" s="2">
        <v>109120030</v>
      </c>
      <c r="E62" s="2" t="s">
        <v>509</v>
      </c>
      <c r="F62" s="2" t="s">
        <v>93</v>
      </c>
      <c r="G62" s="2" t="s">
        <v>39</v>
      </c>
      <c r="H62" s="2" t="s">
        <v>68</v>
      </c>
      <c r="I62" s="2" t="s">
        <v>78</v>
      </c>
      <c r="J62" s="2" t="s">
        <v>94</v>
      </c>
      <c r="K62" s="2" t="s">
        <v>47</v>
      </c>
    </row>
    <row r="63" spans="1:11">
      <c r="A63" s="2" t="s">
        <v>609</v>
      </c>
      <c r="B63" s="2">
        <v>16</v>
      </c>
      <c r="C63" s="2">
        <v>1673198</v>
      </c>
      <c r="D63" s="2">
        <v>120030713</v>
      </c>
      <c r="E63" s="3" t="s">
        <v>832</v>
      </c>
      <c r="F63" s="6">
        <v>40314</v>
      </c>
      <c r="G63" s="2" t="s">
        <v>39</v>
      </c>
      <c r="H63" s="2" t="s">
        <v>359</v>
      </c>
      <c r="I63" s="2"/>
      <c r="J63" s="2"/>
      <c r="K63" s="2"/>
    </row>
    <row r="64" spans="1:11">
      <c r="A64" s="2" t="s">
        <v>609</v>
      </c>
      <c r="B64" s="2">
        <v>17</v>
      </c>
      <c r="C64" s="2">
        <v>2623513</v>
      </c>
      <c r="D64" s="2"/>
      <c r="E64" s="3" t="s">
        <v>833</v>
      </c>
      <c r="F64" s="6">
        <v>40257</v>
      </c>
      <c r="G64" s="2" t="s">
        <v>39</v>
      </c>
      <c r="H64" s="2" t="s">
        <v>359</v>
      </c>
      <c r="I64" s="2"/>
      <c r="J64" s="2"/>
      <c r="K64" s="2"/>
    </row>
    <row r="65" spans="1:11">
      <c r="A65" s="2" t="s">
        <v>609</v>
      </c>
      <c r="B65" s="2">
        <v>18</v>
      </c>
      <c r="C65" s="2">
        <v>1418146</v>
      </c>
      <c r="D65" s="2">
        <v>115853376</v>
      </c>
      <c r="E65" s="3" t="s">
        <v>834</v>
      </c>
      <c r="F65" s="6">
        <v>41508</v>
      </c>
      <c r="G65" s="2" t="s">
        <v>39</v>
      </c>
      <c r="H65" s="2" t="s">
        <v>359</v>
      </c>
      <c r="I65" s="2"/>
      <c r="J65" s="2"/>
      <c r="K65" s="6">
        <v>46309</v>
      </c>
    </row>
    <row r="66" spans="1:11">
      <c r="A66" s="2" t="s">
        <v>356</v>
      </c>
      <c r="B66" s="2">
        <v>21</v>
      </c>
      <c r="C66" s="2">
        <v>1319419</v>
      </c>
      <c r="D66" s="2">
        <v>114133861</v>
      </c>
      <c r="E66" s="2" t="s">
        <v>510</v>
      </c>
      <c r="F66" s="2" t="s">
        <v>95</v>
      </c>
      <c r="G66" s="2" t="s">
        <v>39</v>
      </c>
      <c r="H66" s="2" t="s">
        <v>40</v>
      </c>
      <c r="I66" s="2" t="s">
        <v>74</v>
      </c>
      <c r="J66" s="2" t="s">
        <v>96</v>
      </c>
      <c r="K66" s="2" t="s">
        <v>47</v>
      </c>
    </row>
    <row r="67" spans="1:11">
      <c r="A67" s="2" t="s">
        <v>356</v>
      </c>
      <c r="B67" s="2">
        <v>22</v>
      </c>
      <c r="C67" s="2">
        <v>563928</v>
      </c>
      <c r="D67" s="2">
        <v>101947489</v>
      </c>
      <c r="E67" s="2" t="s">
        <v>511</v>
      </c>
      <c r="F67" s="2" t="s">
        <v>97</v>
      </c>
      <c r="G67" s="2" t="s">
        <v>39</v>
      </c>
      <c r="H67" s="2" t="s">
        <v>61</v>
      </c>
      <c r="I67" s="2" t="s">
        <v>98</v>
      </c>
      <c r="J67" s="5" t="s">
        <v>99</v>
      </c>
      <c r="K67" s="2" t="s">
        <v>47</v>
      </c>
    </row>
    <row r="68" spans="1:11">
      <c r="A68" s="2" t="s">
        <v>356</v>
      </c>
      <c r="B68" s="2">
        <v>23</v>
      </c>
      <c r="C68" s="2">
        <v>659296</v>
      </c>
      <c r="D68" s="2">
        <v>102234507</v>
      </c>
      <c r="E68" s="2" t="s">
        <v>512</v>
      </c>
      <c r="F68" s="2" t="s">
        <v>100</v>
      </c>
      <c r="G68" s="2" t="s">
        <v>39</v>
      </c>
      <c r="H68" s="2" t="s">
        <v>61</v>
      </c>
      <c r="I68" s="2" t="s">
        <v>98</v>
      </c>
      <c r="J68" s="2" t="s">
        <v>101</v>
      </c>
      <c r="K68" s="2" t="s">
        <v>47</v>
      </c>
    </row>
    <row r="69" spans="1:11">
      <c r="A69" s="2" t="s">
        <v>357</v>
      </c>
      <c r="B69" s="2">
        <v>23</v>
      </c>
      <c r="C69" s="2">
        <v>1709537</v>
      </c>
      <c r="D69" s="2">
        <v>121647044</v>
      </c>
      <c r="E69" s="2" t="s">
        <v>399</v>
      </c>
      <c r="F69" s="2" t="s">
        <v>281</v>
      </c>
      <c r="G69" s="2" t="s">
        <v>39</v>
      </c>
      <c r="H69" s="2" t="s">
        <v>68</v>
      </c>
      <c r="I69" s="2" t="s">
        <v>257</v>
      </c>
      <c r="J69" s="6">
        <v>46252</v>
      </c>
      <c r="K69" s="2" t="s">
        <v>47</v>
      </c>
    </row>
    <row r="70" spans="1:11">
      <c r="A70" s="2" t="s">
        <v>356</v>
      </c>
      <c r="B70" s="2">
        <v>24</v>
      </c>
      <c r="C70" s="2">
        <v>1595480</v>
      </c>
      <c r="D70" s="2">
        <v>119035624</v>
      </c>
      <c r="E70" s="2" t="s">
        <v>425</v>
      </c>
      <c r="F70" s="2" t="s">
        <v>102</v>
      </c>
      <c r="G70" s="2" t="s">
        <v>39</v>
      </c>
      <c r="H70" s="2" t="s">
        <v>49</v>
      </c>
      <c r="I70" s="2" t="s">
        <v>91</v>
      </c>
      <c r="J70" s="2" t="s">
        <v>103</v>
      </c>
      <c r="K70" s="2" t="s">
        <v>103</v>
      </c>
    </row>
    <row r="71" spans="1:11">
      <c r="A71" s="2" t="s">
        <v>609</v>
      </c>
      <c r="B71" s="2">
        <v>19</v>
      </c>
      <c r="C71" s="2">
        <v>97167</v>
      </c>
      <c r="D71" s="2">
        <v>102453545</v>
      </c>
      <c r="E71" s="3" t="s">
        <v>835</v>
      </c>
      <c r="F71" s="6">
        <v>31983</v>
      </c>
      <c r="G71" s="2" t="s">
        <v>39</v>
      </c>
      <c r="H71" s="2" t="s">
        <v>247</v>
      </c>
      <c r="I71" s="2" t="s">
        <v>602</v>
      </c>
      <c r="J71" s="6">
        <v>46222</v>
      </c>
      <c r="K71" s="2"/>
    </row>
    <row r="72" spans="1:11">
      <c r="A72" s="2" t="s">
        <v>356</v>
      </c>
      <c r="B72" s="2">
        <v>25</v>
      </c>
      <c r="C72" s="2">
        <v>2557387</v>
      </c>
      <c r="D72" s="2"/>
      <c r="E72" s="2" t="s">
        <v>439</v>
      </c>
      <c r="F72" s="2" t="s">
        <v>104</v>
      </c>
      <c r="G72" s="2" t="s">
        <v>39</v>
      </c>
      <c r="H72" s="2" t="s">
        <v>44</v>
      </c>
      <c r="I72" s="2" t="s">
        <v>74</v>
      </c>
      <c r="J72" s="2" t="s">
        <v>105</v>
      </c>
      <c r="K72" s="2" t="s">
        <v>47</v>
      </c>
    </row>
    <row r="73" spans="1:11">
      <c r="A73" s="2" t="s">
        <v>609</v>
      </c>
      <c r="B73" s="2">
        <v>20</v>
      </c>
      <c r="C73" s="2">
        <v>2557387</v>
      </c>
      <c r="D73" s="2"/>
      <c r="E73" s="3" t="s">
        <v>439</v>
      </c>
      <c r="F73" s="6">
        <v>40742</v>
      </c>
      <c r="G73" s="2" t="s">
        <v>39</v>
      </c>
      <c r="H73" s="2" t="s">
        <v>359</v>
      </c>
      <c r="I73" s="2"/>
      <c r="J73" s="6">
        <v>46422</v>
      </c>
      <c r="K73" s="2"/>
    </row>
    <row r="74" spans="1:11">
      <c r="A74" s="2" t="s">
        <v>357</v>
      </c>
      <c r="B74" s="2">
        <v>24</v>
      </c>
      <c r="C74" s="2">
        <v>1038050</v>
      </c>
      <c r="D74" s="2">
        <v>102743234</v>
      </c>
      <c r="E74" s="2" t="s">
        <v>557</v>
      </c>
      <c r="F74" s="2" t="s">
        <v>283</v>
      </c>
      <c r="G74" s="2" t="s">
        <v>39</v>
      </c>
      <c r="H74" s="2" t="s">
        <v>55</v>
      </c>
      <c r="I74" s="2" t="s">
        <v>257</v>
      </c>
      <c r="J74" s="2" t="s">
        <v>274</v>
      </c>
      <c r="K74" s="2" t="s">
        <v>47</v>
      </c>
    </row>
    <row r="75" spans="1:11">
      <c r="A75" s="2" t="s">
        <v>609</v>
      </c>
      <c r="B75" s="2">
        <v>21</v>
      </c>
      <c r="C75" s="2">
        <v>1593381</v>
      </c>
      <c r="D75" s="2">
        <v>119013985</v>
      </c>
      <c r="E75" s="3" t="s">
        <v>836</v>
      </c>
      <c r="F75" s="6">
        <v>41793</v>
      </c>
      <c r="G75" s="2" t="s">
        <v>39</v>
      </c>
      <c r="H75" s="2" t="s">
        <v>359</v>
      </c>
      <c r="I75" s="2"/>
      <c r="J75" s="2"/>
      <c r="K75" s="6">
        <v>46332</v>
      </c>
    </row>
    <row r="76" spans="1:11">
      <c r="A76" s="2" t="s">
        <v>609</v>
      </c>
      <c r="B76" s="2">
        <v>22</v>
      </c>
      <c r="C76" s="2">
        <v>2591372</v>
      </c>
      <c r="D76" s="2"/>
      <c r="E76" s="3" t="s">
        <v>837</v>
      </c>
      <c r="F76" s="6">
        <v>39729</v>
      </c>
      <c r="G76" s="2" t="s">
        <v>39</v>
      </c>
      <c r="H76" s="2" t="s">
        <v>359</v>
      </c>
      <c r="I76" s="2"/>
      <c r="J76" s="2"/>
      <c r="K76" s="2"/>
    </row>
    <row r="77" spans="1:11">
      <c r="A77" s="2" t="s">
        <v>357</v>
      </c>
      <c r="B77" s="2">
        <v>25</v>
      </c>
      <c r="C77" s="2">
        <v>1036688</v>
      </c>
      <c r="D77" s="2">
        <v>103373916</v>
      </c>
      <c r="E77" s="2" t="s">
        <v>372</v>
      </c>
      <c r="F77" s="2" t="s">
        <v>284</v>
      </c>
      <c r="G77" s="2" t="s">
        <v>39</v>
      </c>
      <c r="H77" s="2" t="s">
        <v>40</v>
      </c>
      <c r="I77" s="2" t="s">
        <v>244</v>
      </c>
      <c r="J77" s="2" t="s">
        <v>285</v>
      </c>
      <c r="K77" s="2" t="s">
        <v>47</v>
      </c>
    </row>
    <row r="78" spans="1:11">
      <c r="A78" s="2" t="s">
        <v>609</v>
      </c>
      <c r="B78" s="2">
        <v>23</v>
      </c>
      <c r="C78" s="2">
        <v>1596812</v>
      </c>
      <c r="D78" s="2">
        <v>119047652</v>
      </c>
      <c r="E78" s="3" t="s">
        <v>838</v>
      </c>
      <c r="F78" s="6">
        <v>41584</v>
      </c>
      <c r="G78" s="2" t="s">
        <v>39</v>
      </c>
      <c r="H78" s="2" t="s">
        <v>359</v>
      </c>
      <c r="I78" s="2"/>
      <c r="J78" s="2"/>
      <c r="K78" s="6">
        <v>46332</v>
      </c>
    </row>
    <row r="79" spans="1:11">
      <c r="A79" s="2" t="s">
        <v>356</v>
      </c>
      <c r="B79" s="2">
        <v>26</v>
      </c>
      <c r="C79" s="2">
        <v>1940590</v>
      </c>
      <c r="D79" s="2">
        <v>132173238</v>
      </c>
      <c r="E79" s="2" t="s">
        <v>386</v>
      </c>
      <c r="F79" s="2" t="s">
        <v>106</v>
      </c>
      <c r="G79" s="2" t="s">
        <v>39</v>
      </c>
      <c r="H79" s="2" t="s">
        <v>49</v>
      </c>
      <c r="I79" s="2" t="s">
        <v>74</v>
      </c>
      <c r="J79" s="2" t="s">
        <v>107</v>
      </c>
      <c r="K79" s="2" t="s">
        <v>47</v>
      </c>
    </row>
    <row r="80" spans="1:11">
      <c r="A80" s="2" t="s">
        <v>357</v>
      </c>
      <c r="B80" s="2">
        <v>26</v>
      </c>
      <c r="C80" s="2">
        <v>1283582</v>
      </c>
      <c r="D80" s="2">
        <v>113808174</v>
      </c>
      <c r="E80" s="2" t="s">
        <v>467</v>
      </c>
      <c r="F80" s="2" t="s">
        <v>286</v>
      </c>
      <c r="G80" s="2" t="s">
        <v>39</v>
      </c>
      <c r="H80" s="2" t="s">
        <v>40</v>
      </c>
      <c r="I80" s="2" t="s">
        <v>248</v>
      </c>
      <c r="J80" s="2" t="s">
        <v>218</v>
      </c>
      <c r="K80" s="2" t="s">
        <v>47</v>
      </c>
    </row>
    <row r="81" spans="1:11">
      <c r="A81" s="2" t="s">
        <v>609</v>
      </c>
      <c r="B81" s="2">
        <v>24</v>
      </c>
      <c r="C81" s="2">
        <v>1729722</v>
      </c>
      <c r="D81" s="2">
        <v>121870836</v>
      </c>
      <c r="E81" s="3" t="s">
        <v>426</v>
      </c>
      <c r="F81" s="6">
        <v>41332</v>
      </c>
      <c r="G81" s="2" t="s">
        <v>39</v>
      </c>
      <c r="H81" s="2" t="s">
        <v>359</v>
      </c>
      <c r="I81" s="2"/>
      <c r="J81" s="2"/>
      <c r="K81" s="6">
        <v>46265</v>
      </c>
    </row>
    <row r="82" spans="1:11">
      <c r="A82" s="2" t="s">
        <v>609</v>
      </c>
      <c r="B82" s="2">
        <v>25</v>
      </c>
      <c r="C82" s="2">
        <v>1030471</v>
      </c>
      <c r="D82" s="2">
        <v>103792750</v>
      </c>
      <c r="E82" s="3" t="s">
        <v>839</v>
      </c>
      <c r="F82" s="6">
        <v>41018</v>
      </c>
      <c r="G82" s="2" t="s">
        <v>39</v>
      </c>
      <c r="H82" s="2" t="s">
        <v>359</v>
      </c>
      <c r="I82" s="2"/>
      <c r="J82" s="6">
        <v>46120</v>
      </c>
      <c r="K82" s="6">
        <v>46120</v>
      </c>
    </row>
    <row r="83" spans="1:11">
      <c r="A83" s="2" t="s">
        <v>357</v>
      </c>
      <c r="B83" s="2">
        <v>27</v>
      </c>
      <c r="C83" s="2">
        <v>1036675</v>
      </c>
      <c r="D83" s="2">
        <v>104039649</v>
      </c>
      <c r="E83" s="2" t="s">
        <v>431</v>
      </c>
      <c r="F83" s="2" t="s">
        <v>287</v>
      </c>
      <c r="G83" s="2" t="s">
        <v>39</v>
      </c>
      <c r="H83" s="2" t="s">
        <v>40</v>
      </c>
      <c r="I83" s="2" t="s">
        <v>244</v>
      </c>
      <c r="J83" s="2" t="s">
        <v>170</v>
      </c>
      <c r="K83" s="2" t="s">
        <v>47</v>
      </c>
    </row>
    <row r="84" spans="1:11">
      <c r="A84" s="2" t="s">
        <v>356</v>
      </c>
      <c r="B84" s="2">
        <v>27</v>
      </c>
      <c r="C84" s="2">
        <v>1017192</v>
      </c>
      <c r="D84" s="2">
        <v>104087200</v>
      </c>
      <c r="E84" s="2" t="s">
        <v>451</v>
      </c>
      <c r="F84" s="2" t="s">
        <v>108</v>
      </c>
      <c r="G84" s="2" t="s">
        <v>39</v>
      </c>
      <c r="H84" s="2" t="s">
        <v>40</v>
      </c>
      <c r="I84" s="2" t="s">
        <v>52</v>
      </c>
      <c r="J84" s="2" t="s">
        <v>109</v>
      </c>
      <c r="K84" s="2" t="s">
        <v>47</v>
      </c>
    </row>
    <row r="85" spans="1:11">
      <c r="A85" s="2" t="s">
        <v>356</v>
      </c>
      <c r="B85" s="2">
        <v>28</v>
      </c>
      <c r="C85" s="2">
        <v>891722</v>
      </c>
      <c r="D85" s="2">
        <v>104087309</v>
      </c>
      <c r="E85" s="2" t="s">
        <v>379</v>
      </c>
      <c r="F85" s="2" t="s">
        <v>108</v>
      </c>
      <c r="G85" s="2" t="s">
        <v>39</v>
      </c>
      <c r="H85" s="2" t="s">
        <v>40</v>
      </c>
      <c r="I85" s="2" t="s">
        <v>45</v>
      </c>
      <c r="J85" s="2" t="s">
        <v>109</v>
      </c>
      <c r="K85" s="2" t="s">
        <v>47</v>
      </c>
    </row>
    <row r="86" spans="1:11">
      <c r="A86" s="2" t="s">
        <v>356</v>
      </c>
      <c r="B86" s="2">
        <v>29</v>
      </c>
      <c r="C86" s="2">
        <v>1285203</v>
      </c>
      <c r="D86" s="2">
        <v>113813661</v>
      </c>
      <c r="E86" s="2" t="s">
        <v>452</v>
      </c>
      <c r="F86" s="2" t="s">
        <v>110</v>
      </c>
      <c r="G86" s="2" t="s">
        <v>39</v>
      </c>
      <c r="H86" s="2" t="s">
        <v>40</v>
      </c>
      <c r="I86" s="2" t="s">
        <v>41</v>
      </c>
      <c r="J86" s="2" t="s">
        <v>111</v>
      </c>
      <c r="K86" s="2" t="s">
        <v>47</v>
      </c>
    </row>
    <row r="87" spans="1:11">
      <c r="A87" s="2" t="s">
        <v>609</v>
      </c>
      <c r="B87" s="2">
        <v>26</v>
      </c>
      <c r="C87" s="2">
        <v>989047</v>
      </c>
      <c r="D87" s="2">
        <v>104316237</v>
      </c>
      <c r="E87" s="3" t="s">
        <v>840</v>
      </c>
      <c r="F87" s="6">
        <v>40715</v>
      </c>
      <c r="G87" s="2" t="s">
        <v>39</v>
      </c>
      <c r="H87" s="2" t="s">
        <v>359</v>
      </c>
      <c r="I87" s="2"/>
      <c r="J87" s="6">
        <v>44363</v>
      </c>
      <c r="K87" s="2"/>
    </row>
    <row r="88" spans="1:11">
      <c r="A88" s="2" t="s">
        <v>609</v>
      </c>
      <c r="B88" s="2">
        <v>27</v>
      </c>
      <c r="C88" s="2">
        <v>2548528</v>
      </c>
      <c r="D88" s="2"/>
      <c r="E88" s="3" t="s">
        <v>841</v>
      </c>
      <c r="F88" s="6">
        <v>40544</v>
      </c>
      <c r="G88" s="2" t="s">
        <v>39</v>
      </c>
      <c r="H88" s="2" t="s">
        <v>359</v>
      </c>
      <c r="I88" s="2"/>
      <c r="J88" s="2"/>
      <c r="K88" s="2"/>
    </row>
    <row r="89" spans="1:11">
      <c r="A89" s="2" t="s">
        <v>609</v>
      </c>
      <c r="B89" s="2">
        <v>28</v>
      </c>
      <c r="C89" s="2">
        <v>1133072</v>
      </c>
      <c r="D89" s="2">
        <v>113090856</v>
      </c>
      <c r="E89" s="3" t="s">
        <v>842</v>
      </c>
      <c r="F89" s="6">
        <v>38010</v>
      </c>
      <c r="G89" s="2" t="s">
        <v>39</v>
      </c>
      <c r="H89" s="2" t="s">
        <v>359</v>
      </c>
      <c r="I89" s="2"/>
      <c r="J89" s="6">
        <v>44256</v>
      </c>
      <c r="K89" s="2"/>
    </row>
    <row r="90" spans="1:11">
      <c r="A90" s="2" t="s">
        <v>356</v>
      </c>
      <c r="B90" s="2">
        <v>30</v>
      </c>
      <c r="C90" s="2">
        <v>1506738</v>
      </c>
      <c r="D90" s="2">
        <v>117336495</v>
      </c>
      <c r="E90" s="2" t="s">
        <v>513</v>
      </c>
      <c r="F90" s="2" t="s">
        <v>112</v>
      </c>
      <c r="G90" s="2" t="s">
        <v>39</v>
      </c>
      <c r="H90" s="2" t="s">
        <v>113</v>
      </c>
      <c r="I90" s="2" t="s">
        <v>74</v>
      </c>
      <c r="J90" s="2" t="s">
        <v>114</v>
      </c>
      <c r="K90" s="2" t="s">
        <v>47</v>
      </c>
    </row>
    <row r="91" spans="1:11">
      <c r="A91" s="2" t="s">
        <v>609</v>
      </c>
      <c r="B91" s="2">
        <v>29</v>
      </c>
      <c r="C91" s="2">
        <v>639299</v>
      </c>
      <c r="D91" s="2">
        <v>104788534</v>
      </c>
      <c r="E91" s="3" t="s">
        <v>843</v>
      </c>
      <c r="F91" s="6">
        <v>38833</v>
      </c>
      <c r="G91" s="2" t="s">
        <v>39</v>
      </c>
      <c r="H91" s="2" t="s">
        <v>359</v>
      </c>
      <c r="I91" s="2"/>
      <c r="J91" s="2"/>
      <c r="K91" s="6">
        <v>46148</v>
      </c>
    </row>
    <row r="92" spans="1:11">
      <c r="A92" s="2" t="s">
        <v>609</v>
      </c>
      <c r="B92" s="2">
        <v>30</v>
      </c>
      <c r="C92" s="2">
        <v>1190110</v>
      </c>
      <c r="D92" s="2">
        <v>113519599</v>
      </c>
      <c r="E92" s="3" t="s">
        <v>416</v>
      </c>
      <c r="F92" s="6">
        <v>41100</v>
      </c>
      <c r="G92" s="2" t="s">
        <v>39</v>
      </c>
      <c r="H92" s="2" t="s">
        <v>359</v>
      </c>
      <c r="I92" s="2"/>
      <c r="J92" s="6">
        <v>46311</v>
      </c>
      <c r="K92" s="6">
        <v>46311</v>
      </c>
    </row>
    <row r="93" spans="1:11">
      <c r="A93" s="2" t="s">
        <v>609</v>
      </c>
      <c r="B93" s="2">
        <v>31</v>
      </c>
      <c r="C93" s="2">
        <v>1594993</v>
      </c>
      <c r="D93" s="2">
        <v>119029312</v>
      </c>
      <c r="E93" s="3" t="s">
        <v>844</v>
      </c>
      <c r="F93" s="6">
        <v>39451</v>
      </c>
      <c r="G93" s="2" t="s">
        <v>39</v>
      </c>
      <c r="H93" s="2" t="s">
        <v>359</v>
      </c>
      <c r="I93" s="2"/>
      <c r="J93" s="6">
        <v>45591</v>
      </c>
      <c r="K93" s="2"/>
    </row>
    <row r="94" spans="1:11">
      <c r="A94" s="2" t="s">
        <v>609</v>
      </c>
      <c r="B94" s="2">
        <v>32</v>
      </c>
      <c r="C94" s="2">
        <v>1112478</v>
      </c>
      <c r="D94" s="2">
        <v>105816375</v>
      </c>
      <c r="E94" s="3" t="s">
        <v>845</v>
      </c>
      <c r="F94" s="6">
        <v>41328</v>
      </c>
      <c r="G94" s="2" t="s">
        <v>39</v>
      </c>
      <c r="H94" s="2" t="s">
        <v>359</v>
      </c>
      <c r="I94" s="2"/>
      <c r="J94" s="2"/>
      <c r="K94" s="6">
        <v>46118</v>
      </c>
    </row>
    <row r="95" spans="1:11">
      <c r="A95" s="2" t="s">
        <v>609</v>
      </c>
      <c r="B95" s="2">
        <v>33</v>
      </c>
      <c r="C95" s="2">
        <v>2281350</v>
      </c>
      <c r="D95" s="2">
        <v>139698690</v>
      </c>
      <c r="E95" s="3" t="s">
        <v>846</v>
      </c>
      <c r="F95" s="6">
        <v>38956</v>
      </c>
      <c r="G95" s="2" t="s">
        <v>39</v>
      </c>
      <c r="H95" s="2" t="s">
        <v>359</v>
      </c>
      <c r="I95" s="2"/>
      <c r="J95" s="2"/>
      <c r="K95" s="6">
        <v>45241</v>
      </c>
    </row>
    <row r="96" spans="1:11">
      <c r="A96" s="2" t="s">
        <v>357</v>
      </c>
      <c r="B96" s="2">
        <v>28</v>
      </c>
      <c r="C96" s="2">
        <v>1036724</v>
      </c>
      <c r="D96" s="2">
        <v>105898431</v>
      </c>
      <c r="E96" s="2" t="s">
        <v>432</v>
      </c>
      <c r="F96" s="2" t="s">
        <v>288</v>
      </c>
      <c r="G96" s="2" t="s">
        <v>39</v>
      </c>
      <c r="H96" s="2" t="s">
        <v>40</v>
      </c>
      <c r="I96" s="2" t="s">
        <v>244</v>
      </c>
      <c r="J96" s="2" t="s">
        <v>211</v>
      </c>
      <c r="K96" s="2" t="s">
        <v>47</v>
      </c>
    </row>
    <row r="97" spans="1:11">
      <c r="A97" s="2" t="s">
        <v>356</v>
      </c>
      <c r="B97" s="2">
        <v>31</v>
      </c>
      <c r="C97" s="2">
        <v>1576484</v>
      </c>
      <c r="D97" s="2">
        <v>118048180</v>
      </c>
      <c r="E97" s="2" t="s">
        <v>473</v>
      </c>
      <c r="F97" s="2" t="s">
        <v>115</v>
      </c>
      <c r="G97" s="2" t="s">
        <v>39</v>
      </c>
      <c r="H97" s="2" t="s">
        <v>44</v>
      </c>
      <c r="I97" s="2" t="s">
        <v>41</v>
      </c>
      <c r="J97" s="2" t="s">
        <v>116</v>
      </c>
      <c r="K97" s="2" t="s">
        <v>116</v>
      </c>
    </row>
    <row r="98" spans="1:11">
      <c r="A98" s="2" t="s">
        <v>356</v>
      </c>
      <c r="B98" s="2">
        <v>32</v>
      </c>
      <c r="C98" s="2">
        <v>1530637</v>
      </c>
      <c r="D98" s="2">
        <v>117654798</v>
      </c>
      <c r="E98" s="2" t="s">
        <v>371</v>
      </c>
      <c r="F98" s="2" t="s">
        <v>117</v>
      </c>
      <c r="G98" s="2" t="s">
        <v>39</v>
      </c>
      <c r="H98" s="2" t="s">
        <v>73</v>
      </c>
      <c r="I98" s="2" t="s">
        <v>74</v>
      </c>
      <c r="J98" s="2" t="s">
        <v>50</v>
      </c>
      <c r="K98" s="2" t="s">
        <v>50</v>
      </c>
    </row>
    <row r="99" spans="1:11">
      <c r="A99" s="2" t="s">
        <v>356</v>
      </c>
      <c r="B99" s="2">
        <v>33</v>
      </c>
      <c r="C99" s="2">
        <v>963108</v>
      </c>
      <c r="D99" s="2">
        <v>106156342</v>
      </c>
      <c r="E99" s="2" t="s">
        <v>443</v>
      </c>
      <c r="F99" s="2" t="s">
        <v>118</v>
      </c>
      <c r="G99" s="2" t="s">
        <v>39</v>
      </c>
      <c r="H99" s="2" t="s">
        <v>40</v>
      </c>
      <c r="I99" s="2" t="s">
        <v>52</v>
      </c>
      <c r="J99" s="2" t="s">
        <v>116</v>
      </c>
      <c r="K99" s="2" t="s">
        <v>47</v>
      </c>
    </row>
    <row r="100" spans="1:11">
      <c r="A100" s="2" t="s">
        <v>356</v>
      </c>
      <c r="B100" s="2">
        <v>34</v>
      </c>
      <c r="C100" s="2">
        <v>1647658</v>
      </c>
      <c r="D100" s="2">
        <v>119793115</v>
      </c>
      <c r="E100" s="2" t="s">
        <v>373</v>
      </c>
      <c r="F100" s="2" t="s">
        <v>119</v>
      </c>
      <c r="G100" s="2" t="s">
        <v>39</v>
      </c>
      <c r="H100" s="2" t="s">
        <v>44</v>
      </c>
      <c r="I100" s="2" t="s">
        <v>74</v>
      </c>
      <c r="J100" s="2" t="s">
        <v>53</v>
      </c>
      <c r="K100" s="2" t="s">
        <v>47</v>
      </c>
    </row>
    <row r="101" spans="1:11">
      <c r="A101" s="2" t="s">
        <v>356</v>
      </c>
      <c r="B101" s="2">
        <v>35</v>
      </c>
      <c r="C101" s="2">
        <v>2263218</v>
      </c>
      <c r="D101" s="2">
        <v>137513040</v>
      </c>
      <c r="E101" s="2" t="s">
        <v>410</v>
      </c>
      <c r="F101" s="2" t="s">
        <v>120</v>
      </c>
      <c r="G101" s="2" t="s">
        <v>39</v>
      </c>
      <c r="H101" s="2" t="s">
        <v>55</v>
      </c>
      <c r="I101" s="2" t="s">
        <v>98</v>
      </c>
      <c r="J101" s="2" t="s">
        <v>42</v>
      </c>
      <c r="K101" s="2" t="s">
        <v>47</v>
      </c>
    </row>
    <row r="102" spans="1:11">
      <c r="A102" s="2" t="s">
        <v>356</v>
      </c>
      <c r="B102" s="2">
        <v>36</v>
      </c>
      <c r="C102" s="2">
        <v>2185749</v>
      </c>
      <c r="D102" s="2">
        <v>132843525</v>
      </c>
      <c r="E102" s="2" t="s">
        <v>514</v>
      </c>
      <c r="F102" s="2" t="s">
        <v>121</v>
      </c>
      <c r="G102" s="2" t="s">
        <v>39</v>
      </c>
      <c r="H102" s="2" t="s">
        <v>49</v>
      </c>
      <c r="I102" s="2" t="s">
        <v>52</v>
      </c>
      <c r="J102" s="2" t="s">
        <v>122</v>
      </c>
      <c r="K102" s="2" t="s">
        <v>47</v>
      </c>
    </row>
    <row r="103" spans="1:11">
      <c r="A103" s="2" t="s">
        <v>609</v>
      </c>
      <c r="B103" s="2">
        <v>34</v>
      </c>
      <c r="C103" s="2">
        <v>2303019</v>
      </c>
      <c r="D103" s="2">
        <v>142220250</v>
      </c>
      <c r="E103" s="3" t="s">
        <v>847</v>
      </c>
      <c r="F103" s="6">
        <v>38988</v>
      </c>
      <c r="G103" s="2" t="s">
        <v>39</v>
      </c>
      <c r="H103" s="2" t="s">
        <v>359</v>
      </c>
      <c r="I103" s="2"/>
      <c r="J103" s="2"/>
      <c r="K103" s="2"/>
    </row>
    <row r="104" spans="1:11">
      <c r="A104" s="2" t="s">
        <v>609</v>
      </c>
      <c r="B104" s="2">
        <v>35</v>
      </c>
      <c r="C104" s="2">
        <v>854115</v>
      </c>
      <c r="D104" s="2">
        <v>106872351</v>
      </c>
      <c r="E104" s="3" t="s">
        <v>848</v>
      </c>
      <c r="F104" s="6">
        <v>41131</v>
      </c>
      <c r="G104" s="2" t="s">
        <v>39</v>
      </c>
      <c r="H104" s="2" t="s">
        <v>359</v>
      </c>
      <c r="I104" s="2"/>
      <c r="J104" s="2"/>
      <c r="K104" s="6">
        <v>46106</v>
      </c>
    </row>
    <row r="105" spans="1:11">
      <c r="A105" s="2" t="s">
        <v>609</v>
      </c>
      <c r="B105" s="2">
        <v>36</v>
      </c>
      <c r="C105" s="2">
        <v>1036591</v>
      </c>
      <c r="D105" s="2">
        <v>107160350</v>
      </c>
      <c r="E105" s="3" t="s">
        <v>849</v>
      </c>
      <c r="F105" s="6">
        <v>41156</v>
      </c>
      <c r="G105" s="2" t="s">
        <v>39</v>
      </c>
      <c r="H105" s="2" t="s">
        <v>359</v>
      </c>
      <c r="I105" s="2"/>
      <c r="J105" s="2"/>
      <c r="K105" s="6">
        <v>46120</v>
      </c>
    </row>
    <row r="106" spans="1:11">
      <c r="A106" s="2" t="s">
        <v>609</v>
      </c>
      <c r="B106" s="2">
        <v>37</v>
      </c>
      <c r="C106" s="2">
        <v>2334327</v>
      </c>
      <c r="D106" s="2">
        <v>146353222</v>
      </c>
      <c r="E106" s="3" t="s">
        <v>850</v>
      </c>
      <c r="F106" s="6">
        <v>41122</v>
      </c>
      <c r="G106" s="2" t="s">
        <v>39</v>
      </c>
      <c r="H106" s="2" t="s">
        <v>359</v>
      </c>
      <c r="I106" s="2"/>
      <c r="J106" s="2"/>
      <c r="K106" s="2"/>
    </row>
    <row r="107" spans="1:11">
      <c r="A107" s="2" t="s">
        <v>609</v>
      </c>
      <c r="B107" s="2">
        <v>38</v>
      </c>
      <c r="C107" s="2">
        <v>1299110</v>
      </c>
      <c r="D107" s="2">
        <v>113986582</v>
      </c>
      <c r="E107" s="3" t="s">
        <v>413</v>
      </c>
      <c r="F107" s="6">
        <v>41522</v>
      </c>
      <c r="G107" s="2" t="s">
        <v>39</v>
      </c>
      <c r="H107" s="2" t="s">
        <v>359</v>
      </c>
      <c r="I107" s="2"/>
      <c r="J107" s="6">
        <v>46164</v>
      </c>
      <c r="K107" s="6">
        <v>46164</v>
      </c>
    </row>
    <row r="108" spans="1:11">
      <c r="A108" s="2" t="s">
        <v>609</v>
      </c>
      <c r="B108" s="2">
        <v>39</v>
      </c>
      <c r="C108" s="2">
        <v>767827</v>
      </c>
      <c r="D108" s="2">
        <v>107331910</v>
      </c>
      <c r="E108" s="3" t="s">
        <v>851</v>
      </c>
      <c r="F108" s="6">
        <v>37375</v>
      </c>
      <c r="G108" s="2" t="s">
        <v>39</v>
      </c>
      <c r="H108" s="2" t="s">
        <v>359</v>
      </c>
      <c r="I108" s="2"/>
      <c r="J108" s="6">
        <v>45509</v>
      </c>
      <c r="K108" s="6">
        <v>45509</v>
      </c>
    </row>
    <row r="109" spans="1:11">
      <c r="A109" s="2" t="s">
        <v>609</v>
      </c>
      <c r="B109" s="2">
        <v>40</v>
      </c>
      <c r="C109" s="2">
        <v>1933157</v>
      </c>
      <c r="D109" s="2">
        <v>131494056</v>
      </c>
      <c r="E109" s="3" t="s">
        <v>852</v>
      </c>
      <c r="F109" s="6">
        <v>40088</v>
      </c>
      <c r="G109" s="2" t="s">
        <v>39</v>
      </c>
      <c r="H109" s="2" t="s">
        <v>359</v>
      </c>
      <c r="I109" s="2"/>
      <c r="J109" s="2"/>
      <c r="K109" s="2"/>
    </row>
    <row r="110" spans="1:11">
      <c r="A110" s="2" t="s">
        <v>357</v>
      </c>
      <c r="B110" s="2">
        <v>29</v>
      </c>
      <c r="C110" s="2">
        <v>1186899</v>
      </c>
      <c r="D110" s="2">
        <v>113521561</v>
      </c>
      <c r="E110" s="2" t="s">
        <v>387</v>
      </c>
      <c r="F110" s="2" t="s">
        <v>289</v>
      </c>
      <c r="G110" s="2" t="s">
        <v>39</v>
      </c>
      <c r="H110" s="2" t="s">
        <v>55</v>
      </c>
      <c r="I110" s="2" t="s">
        <v>278</v>
      </c>
      <c r="J110" s="2" t="s">
        <v>290</v>
      </c>
      <c r="K110" s="2" t="s">
        <v>47</v>
      </c>
    </row>
    <row r="111" spans="1:11">
      <c r="A111" s="2" t="s">
        <v>609</v>
      </c>
      <c r="B111" s="2">
        <v>41</v>
      </c>
      <c r="C111" s="2">
        <v>678165</v>
      </c>
      <c r="D111" s="2">
        <v>107951394</v>
      </c>
      <c r="E111" s="3" t="s">
        <v>853</v>
      </c>
      <c r="F111" s="6">
        <v>39698</v>
      </c>
      <c r="G111" s="2" t="s">
        <v>39</v>
      </c>
      <c r="H111" s="2" t="s">
        <v>359</v>
      </c>
      <c r="I111" s="2"/>
      <c r="J111" s="2"/>
      <c r="K111" s="6">
        <v>46419</v>
      </c>
    </row>
    <row r="112" spans="1:11">
      <c r="A112" s="2" t="s">
        <v>356</v>
      </c>
      <c r="B112" s="2">
        <v>37</v>
      </c>
      <c r="C112" s="2">
        <v>770455</v>
      </c>
      <c r="D112" s="2">
        <v>108159476</v>
      </c>
      <c r="E112" s="2" t="s">
        <v>438</v>
      </c>
      <c r="F112" s="2" t="s">
        <v>123</v>
      </c>
      <c r="G112" s="2" t="s">
        <v>39</v>
      </c>
      <c r="H112" s="2" t="s">
        <v>113</v>
      </c>
      <c r="I112" s="2" t="s">
        <v>74</v>
      </c>
      <c r="J112" s="2" t="s">
        <v>89</v>
      </c>
      <c r="K112" s="2" t="s">
        <v>47</v>
      </c>
    </row>
    <row r="113" spans="1:11">
      <c r="A113" s="2" t="s">
        <v>357</v>
      </c>
      <c r="B113" s="2">
        <v>30</v>
      </c>
      <c r="C113" s="2">
        <v>1091150</v>
      </c>
      <c r="D113" s="2">
        <v>108224486</v>
      </c>
      <c r="E113" s="2" t="s">
        <v>558</v>
      </c>
      <c r="F113" s="2" t="s">
        <v>291</v>
      </c>
      <c r="G113" s="2" t="s">
        <v>39</v>
      </c>
      <c r="H113" s="2" t="s">
        <v>68</v>
      </c>
      <c r="I113" s="2" t="s">
        <v>257</v>
      </c>
      <c r="J113" s="2" t="s">
        <v>292</v>
      </c>
      <c r="K113" s="2" t="s">
        <v>47</v>
      </c>
    </row>
    <row r="114" spans="1:11">
      <c r="A114" s="2" t="s">
        <v>356</v>
      </c>
      <c r="B114" s="2">
        <v>38</v>
      </c>
      <c r="C114" s="2">
        <v>2426494</v>
      </c>
      <c r="D114" s="2"/>
      <c r="E114" s="2" t="s">
        <v>375</v>
      </c>
      <c r="F114" s="2" t="s">
        <v>124</v>
      </c>
      <c r="G114" s="2" t="s">
        <v>39</v>
      </c>
      <c r="H114" s="2" t="s">
        <v>44</v>
      </c>
      <c r="I114" s="2" t="s">
        <v>45</v>
      </c>
      <c r="J114" s="2" t="s">
        <v>125</v>
      </c>
      <c r="K114" s="2" t="s">
        <v>47</v>
      </c>
    </row>
    <row r="115" spans="1:11">
      <c r="A115" s="2" t="s">
        <v>356</v>
      </c>
      <c r="B115" s="2">
        <v>39</v>
      </c>
      <c r="C115" s="2">
        <v>1823477</v>
      </c>
      <c r="D115" s="2">
        <v>122952500</v>
      </c>
      <c r="E115" s="2" t="s">
        <v>515</v>
      </c>
      <c r="F115" s="2" t="s">
        <v>126</v>
      </c>
      <c r="G115" s="2" t="s">
        <v>39</v>
      </c>
      <c r="H115" s="2" t="s">
        <v>40</v>
      </c>
      <c r="I115" s="2" t="s">
        <v>41</v>
      </c>
      <c r="J115" s="2" t="s">
        <v>53</v>
      </c>
      <c r="K115" s="2" t="s">
        <v>47</v>
      </c>
    </row>
    <row r="116" spans="1:11">
      <c r="A116" s="2" t="s">
        <v>609</v>
      </c>
      <c r="B116" s="2">
        <v>42</v>
      </c>
      <c r="C116" s="2">
        <v>1040862</v>
      </c>
      <c r="D116" s="2">
        <v>108625229</v>
      </c>
      <c r="E116" s="3" t="s">
        <v>854</v>
      </c>
      <c r="F116" s="6">
        <v>40679</v>
      </c>
      <c r="G116" s="2" t="s">
        <v>39</v>
      </c>
      <c r="H116" s="2" t="s">
        <v>359</v>
      </c>
      <c r="I116" s="2"/>
      <c r="J116" s="2"/>
      <c r="K116" s="6">
        <v>46120</v>
      </c>
    </row>
    <row r="117" spans="1:11">
      <c r="A117" s="2" t="s">
        <v>356</v>
      </c>
      <c r="B117" s="2">
        <v>40</v>
      </c>
      <c r="C117" s="2">
        <v>854271</v>
      </c>
      <c r="D117" s="2">
        <v>109006072</v>
      </c>
      <c r="E117" s="2" t="s">
        <v>516</v>
      </c>
      <c r="F117" s="2" t="s">
        <v>127</v>
      </c>
      <c r="G117" s="2" t="s">
        <v>39</v>
      </c>
      <c r="H117" s="2" t="s">
        <v>61</v>
      </c>
      <c r="I117" s="2" t="s">
        <v>98</v>
      </c>
      <c r="J117" s="2" t="s">
        <v>128</v>
      </c>
      <c r="K117" s="2" t="s">
        <v>47</v>
      </c>
    </row>
    <row r="118" spans="1:11">
      <c r="A118" s="2" t="s">
        <v>609</v>
      </c>
      <c r="B118" s="2">
        <v>43</v>
      </c>
      <c r="C118" s="2">
        <v>1860746</v>
      </c>
      <c r="D118" s="2">
        <v>126822139</v>
      </c>
      <c r="E118" s="3" t="s">
        <v>855</v>
      </c>
      <c r="F118" s="6">
        <v>40571</v>
      </c>
      <c r="G118" s="2" t="s">
        <v>39</v>
      </c>
      <c r="H118" s="2" t="s">
        <v>359</v>
      </c>
      <c r="I118" s="2"/>
      <c r="J118" s="2"/>
      <c r="K118" s="2"/>
    </row>
    <row r="119" spans="1:11">
      <c r="A119" s="2" t="s">
        <v>609</v>
      </c>
      <c r="B119" s="2">
        <v>44</v>
      </c>
      <c r="C119" s="2">
        <v>2334328</v>
      </c>
      <c r="D119" s="2">
        <v>146353214</v>
      </c>
      <c r="E119" s="3" t="s">
        <v>856</v>
      </c>
      <c r="F119" s="6">
        <v>40262</v>
      </c>
      <c r="G119" s="2" t="s">
        <v>39</v>
      </c>
      <c r="H119" s="2" t="s">
        <v>359</v>
      </c>
      <c r="I119" s="2"/>
      <c r="J119" s="2"/>
      <c r="K119" s="2"/>
    </row>
    <row r="120" spans="1:11">
      <c r="A120" s="2" t="s">
        <v>609</v>
      </c>
      <c r="B120" s="2">
        <v>45</v>
      </c>
      <c r="C120" s="2">
        <v>2364841</v>
      </c>
      <c r="D120" s="2">
        <v>151295045</v>
      </c>
      <c r="E120" s="3" t="s">
        <v>417</v>
      </c>
      <c r="F120" s="6">
        <v>41035</v>
      </c>
      <c r="G120" s="2" t="s">
        <v>39</v>
      </c>
      <c r="H120" s="2" t="s">
        <v>359</v>
      </c>
      <c r="I120" s="2"/>
      <c r="J120" s="6">
        <v>46433</v>
      </c>
      <c r="K120" s="6">
        <v>46433</v>
      </c>
    </row>
    <row r="121" spans="1:11">
      <c r="A121" s="2" t="s">
        <v>609</v>
      </c>
      <c r="B121" s="2">
        <v>46</v>
      </c>
      <c r="C121" s="2">
        <v>1819477</v>
      </c>
      <c r="D121" s="2">
        <v>122874274</v>
      </c>
      <c r="E121" s="3" t="s">
        <v>857</v>
      </c>
      <c r="F121" s="6">
        <v>39871</v>
      </c>
      <c r="G121" s="2" t="s">
        <v>39</v>
      </c>
      <c r="H121" s="2" t="s">
        <v>359</v>
      </c>
      <c r="I121" s="2"/>
      <c r="J121" s="2"/>
      <c r="K121" s="2"/>
    </row>
    <row r="122" spans="1:11">
      <c r="A122" s="2" t="s">
        <v>609</v>
      </c>
      <c r="B122" s="2">
        <v>47</v>
      </c>
      <c r="C122" s="2">
        <v>999004</v>
      </c>
      <c r="D122" s="2">
        <v>107673436</v>
      </c>
      <c r="E122" s="3" t="s">
        <v>858</v>
      </c>
      <c r="F122" s="6">
        <v>25709</v>
      </c>
      <c r="G122" s="2" t="s">
        <v>39</v>
      </c>
      <c r="H122" s="2" t="s">
        <v>247</v>
      </c>
      <c r="I122" s="2" t="s">
        <v>604</v>
      </c>
      <c r="J122" s="2"/>
      <c r="K122" s="6">
        <v>46135</v>
      </c>
    </row>
    <row r="123" spans="1:11">
      <c r="A123" s="2" t="s">
        <v>609</v>
      </c>
      <c r="B123" s="2">
        <v>48</v>
      </c>
      <c r="C123" s="2">
        <v>1133088</v>
      </c>
      <c r="D123" s="2">
        <v>113091037</v>
      </c>
      <c r="E123" s="3" t="s">
        <v>859</v>
      </c>
      <c r="F123" s="6">
        <v>38402</v>
      </c>
      <c r="G123" s="2" t="s">
        <v>39</v>
      </c>
      <c r="H123" s="2" t="s">
        <v>359</v>
      </c>
      <c r="I123" s="2"/>
      <c r="J123" s="6">
        <v>46092</v>
      </c>
      <c r="K123" s="2"/>
    </row>
    <row r="124" spans="1:11">
      <c r="A124" s="2" t="s">
        <v>609</v>
      </c>
      <c r="B124" s="2">
        <v>49</v>
      </c>
      <c r="C124" s="2">
        <v>1819474</v>
      </c>
      <c r="D124" s="2">
        <v>122874316</v>
      </c>
      <c r="E124" s="3" t="s">
        <v>860</v>
      </c>
      <c r="F124" s="6">
        <v>40022</v>
      </c>
      <c r="G124" s="2" t="s">
        <v>39</v>
      </c>
      <c r="H124" s="2" t="s">
        <v>359</v>
      </c>
      <c r="I124" s="2"/>
      <c r="J124" s="2"/>
      <c r="K124" s="2"/>
    </row>
    <row r="125" spans="1:11">
      <c r="A125" s="2" t="s">
        <v>609</v>
      </c>
      <c r="B125" s="2">
        <v>50</v>
      </c>
      <c r="C125" s="2">
        <v>1432380</v>
      </c>
      <c r="D125" s="2">
        <v>121042782</v>
      </c>
      <c r="E125" s="3" t="s">
        <v>861</v>
      </c>
      <c r="F125" s="6">
        <v>41794</v>
      </c>
      <c r="G125" s="2" t="s">
        <v>39</v>
      </c>
      <c r="H125" s="2" t="s">
        <v>359</v>
      </c>
      <c r="I125" s="2"/>
      <c r="J125" s="2"/>
      <c r="K125" s="6">
        <v>46269</v>
      </c>
    </row>
    <row r="126" spans="1:11">
      <c r="A126" s="2" t="s">
        <v>357</v>
      </c>
      <c r="B126" s="2">
        <v>31</v>
      </c>
      <c r="C126" s="2">
        <v>858909</v>
      </c>
      <c r="D126" s="2">
        <v>107910168</v>
      </c>
      <c r="E126" s="2" t="s">
        <v>468</v>
      </c>
      <c r="F126" s="2" t="s">
        <v>293</v>
      </c>
      <c r="G126" s="2" t="s">
        <v>39</v>
      </c>
      <c r="H126" s="2" t="s">
        <v>49</v>
      </c>
      <c r="I126" s="2" t="s">
        <v>248</v>
      </c>
      <c r="J126" s="2" t="s">
        <v>218</v>
      </c>
      <c r="K126" s="2" t="s">
        <v>47</v>
      </c>
    </row>
    <row r="127" spans="1:11">
      <c r="A127" s="2" t="s">
        <v>356</v>
      </c>
      <c r="B127" s="2">
        <v>41</v>
      </c>
      <c r="C127" s="2">
        <v>1483342</v>
      </c>
      <c r="D127" s="2">
        <v>118105923</v>
      </c>
      <c r="E127" s="2" t="s">
        <v>517</v>
      </c>
      <c r="F127" s="2" t="s">
        <v>129</v>
      </c>
      <c r="G127" s="2" t="s">
        <v>39</v>
      </c>
      <c r="H127" s="2" t="s">
        <v>49</v>
      </c>
      <c r="I127" s="2" t="s">
        <v>91</v>
      </c>
      <c r="J127" s="5" t="s">
        <v>130</v>
      </c>
      <c r="K127" s="2" t="s">
        <v>47</v>
      </c>
    </row>
    <row r="128" spans="1:11">
      <c r="A128" s="2" t="s">
        <v>356</v>
      </c>
      <c r="B128" s="2">
        <v>42</v>
      </c>
      <c r="C128" s="2">
        <v>2185673</v>
      </c>
      <c r="D128" s="2">
        <v>132839929</v>
      </c>
      <c r="E128" s="2" t="s">
        <v>446</v>
      </c>
      <c r="F128" s="2" t="s">
        <v>131</v>
      </c>
      <c r="G128" s="2" t="s">
        <v>39</v>
      </c>
      <c r="H128" s="2" t="s">
        <v>49</v>
      </c>
      <c r="I128" s="2" t="s">
        <v>41</v>
      </c>
      <c r="J128" s="2" t="s">
        <v>83</v>
      </c>
      <c r="K128" s="2" t="s">
        <v>47</v>
      </c>
    </row>
    <row r="129" spans="1:11">
      <c r="A129" s="2" t="s">
        <v>357</v>
      </c>
      <c r="B129" s="2">
        <v>32</v>
      </c>
      <c r="C129" s="2">
        <v>1454687</v>
      </c>
      <c r="D129" s="2">
        <v>116553983</v>
      </c>
      <c r="E129" s="2" t="s">
        <v>559</v>
      </c>
      <c r="F129" s="2" t="s">
        <v>294</v>
      </c>
      <c r="G129" s="2" t="s">
        <v>39</v>
      </c>
      <c r="H129" s="2" t="s">
        <v>64</v>
      </c>
      <c r="I129" s="2" t="s">
        <v>254</v>
      </c>
      <c r="J129" s="2" t="s">
        <v>295</v>
      </c>
      <c r="K129" s="2" t="s">
        <v>47</v>
      </c>
    </row>
    <row r="130" spans="1:11">
      <c r="A130" s="2" t="s">
        <v>609</v>
      </c>
      <c r="B130" s="2">
        <v>51</v>
      </c>
      <c r="C130" s="2">
        <v>858869</v>
      </c>
      <c r="D130" s="2">
        <v>108687286</v>
      </c>
      <c r="E130" s="3" t="s">
        <v>862</v>
      </c>
      <c r="F130" s="6">
        <v>40795</v>
      </c>
      <c r="G130" s="2" t="s">
        <v>39</v>
      </c>
      <c r="H130" s="2" t="s">
        <v>359</v>
      </c>
      <c r="I130" s="2"/>
      <c r="J130" s="2"/>
      <c r="K130" s="6">
        <v>46091</v>
      </c>
    </row>
    <row r="131" spans="1:11">
      <c r="A131" s="2" t="s">
        <v>357</v>
      </c>
      <c r="B131" s="2">
        <v>33</v>
      </c>
      <c r="C131" s="2">
        <v>2189607</v>
      </c>
      <c r="D131" s="2">
        <v>133212613</v>
      </c>
      <c r="E131" s="2" t="s">
        <v>493</v>
      </c>
      <c r="F131" s="2" t="s">
        <v>296</v>
      </c>
      <c r="G131" s="2" t="s">
        <v>39</v>
      </c>
      <c r="H131" s="2" t="s">
        <v>55</v>
      </c>
      <c r="I131" s="2" t="s">
        <v>257</v>
      </c>
      <c r="J131" s="2" t="s">
        <v>94</v>
      </c>
      <c r="K131" s="2" t="s">
        <v>47</v>
      </c>
    </row>
    <row r="132" spans="1:11">
      <c r="A132" s="2" t="s">
        <v>609</v>
      </c>
      <c r="B132" s="2">
        <v>52</v>
      </c>
      <c r="C132" s="2">
        <v>1819484</v>
      </c>
      <c r="D132" s="2">
        <v>122874415</v>
      </c>
      <c r="E132" s="3" t="s">
        <v>493</v>
      </c>
      <c r="F132" s="6">
        <v>38718</v>
      </c>
      <c r="G132" s="2" t="s">
        <v>39</v>
      </c>
      <c r="H132" s="2" t="s">
        <v>359</v>
      </c>
      <c r="I132" s="2"/>
      <c r="J132" s="2"/>
      <c r="K132" s="2"/>
    </row>
    <row r="133" spans="1:11">
      <c r="A133" s="2" t="s">
        <v>609</v>
      </c>
      <c r="B133" s="2">
        <v>53</v>
      </c>
      <c r="C133" s="2">
        <v>1033588</v>
      </c>
      <c r="D133" s="2">
        <v>101947810</v>
      </c>
      <c r="E133" s="3" t="s">
        <v>863</v>
      </c>
      <c r="F133" s="6">
        <v>40244</v>
      </c>
      <c r="G133" s="2" t="s">
        <v>39</v>
      </c>
      <c r="H133" s="2" t="s">
        <v>359</v>
      </c>
      <c r="I133" s="2"/>
      <c r="J133" s="6">
        <v>44363</v>
      </c>
      <c r="K133" s="2"/>
    </row>
    <row r="134" spans="1:11">
      <c r="A134" s="2" t="s">
        <v>357</v>
      </c>
      <c r="B134" s="2">
        <v>34</v>
      </c>
      <c r="C134" s="2">
        <v>858872</v>
      </c>
      <c r="D134" s="2">
        <v>102100203</v>
      </c>
      <c r="E134" s="2" t="s">
        <v>560</v>
      </c>
      <c r="F134" s="2" t="s">
        <v>108</v>
      </c>
      <c r="G134" s="2" t="s">
        <v>39</v>
      </c>
      <c r="H134" s="2" t="s">
        <v>40</v>
      </c>
      <c r="I134" s="2" t="s">
        <v>244</v>
      </c>
      <c r="J134" s="2" t="s">
        <v>297</v>
      </c>
      <c r="K134" s="2" t="s">
        <v>47</v>
      </c>
    </row>
    <row r="135" spans="1:11">
      <c r="A135" s="2" t="s">
        <v>356</v>
      </c>
      <c r="B135" s="2">
        <v>43</v>
      </c>
      <c r="C135" s="2">
        <v>1020578</v>
      </c>
      <c r="D135" s="2">
        <v>102266756</v>
      </c>
      <c r="E135" s="2" t="s">
        <v>402</v>
      </c>
      <c r="F135" s="2" t="s">
        <v>132</v>
      </c>
      <c r="G135" s="2" t="s">
        <v>39</v>
      </c>
      <c r="H135" s="2" t="s">
        <v>68</v>
      </c>
      <c r="I135" s="2" t="s">
        <v>45</v>
      </c>
      <c r="J135" s="2" t="s">
        <v>133</v>
      </c>
      <c r="K135" s="2" t="s">
        <v>47</v>
      </c>
    </row>
    <row r="136" spans="1:11">
      <c r="A136" s="2" t="s">
        <v>358</v>
      </c>
      <c r="B136" s="2">
        <v>5</v>
      </c>
      <c r="C136" s="2">
        <v>573312</v>
      </c>
      <c r="D136" s="2">
        <v>102274255</v>
      </c>
      <c r="E136" s="2" t="s">
        <v>581</v>
      </c>
      <c r="F136" s="6">
        <v>40105</v>
      </c>
      <c r="G136" s="2" t="s">
        <v>39</v>
      </c>
      <c r="H136" s="2" t="s">
        <v>359</v>
      </c>
      <c r="I136" s="2"/>
      <c r="J136" s="6">
        <v>45681</v>
      </c>
      <c r="K136" s="2"/>
    </row>
    <row r="137" spans="1:11">
      <c r="A137" s="2" t="s">
        <v>609</v>
      </c>
      <c r="B137" s="2">
        <v>54</v>
      </c>
      <c r="C137" s="2">
        <v>2334329</v>
      </c>
      <c r="D137" s="2">
        <v>146353206</v>
      </c>
      <c r="E137" s="3" t="s">
        <v>864</v>
      </c>
      <c r="F137" s="6">
        <v>39213</v>
      </c>
      <c r="G137" s="2" t="s">
        <v>39</v>
      </c>
      <c r="H137" s="2" t="s">
        <v>359</v>
      </c>
      <c r="I137" s="2"/>
      <c r="J137" s="6">
        <v>46126</v>
      </c>
      <c r="K137" s="6">
        <v>46126</v>
      </c>
    </row>
    <row r="138" spans="1:11">
      <c r="A138" s="2" t="s">
        <v>609</v>
      </c>
      <c r="B138" s="2">
        <v>55</v>
      </c>
      <c r="C138" s="2">
        <v>2210736</v>
      </c>
      <c r="D138" s="2">
        <v>133980235</v>
      </c>
      <c r="E138" s="3" t="s">
        <v>865</v>
      </c>
      <c r="F138" s="6">
        <v>40953</v>
      </c>
      <c r="G138" s="2" t="s">
        <v>39</v>
      </c>
      <c r="H138" s="2" t="s">
        <v>359</v>
      </c>
      <c r="I138" s="2"/>
      <c r="J138" s="2"/>
      <c r="K138" s="6">
        <v>46099</v>
      </c>
    </row>
    <row r="139" spans="1:11">
      <c r="A139" s="2" t="s">
        <v>609</v>
      </c>
      <c r="B139" s="2">
        <v>56</v>
      </c>
      <c r="C139" s="2">
        <v>1523443</v>
      </c>
      <c r="D139" s="2">
        <v>117538660</v>
      </c>
      <c r="E139" s="3" t="s">
        <v>866</v>
      </c>
      <c r="F139" s="6">
        <v>40133</v>
      </c>
      <c r="G139" s="2" t="s">
        <v>39</v>
      </c>
      <c r="H139" s="2" t="s">
        <v>359</v>
      </c>
      <c r="I139" s="2"/>
      <c r="J139" s="6">
        <v>45349</v>
      </c>
      <c r="K139" s="6">
        <v>45349</v>
      </c>
    </row>
    <row r="140" spans="1:11">
      <c r="A140" s="2" t="s">
        <v>609</v>
      </c>
      <c r="B140" s="2">
        <v>57</v>
      </c>
      <c r="C140" s="2">
        <v>647647</v>
      </c>
      <c r="D140" s="2">
        <v>102811478</v>
      </c>
      <c r="E140" s="3" t="s">
        <v>867</v>
      </c>
      <c r="F140" s="6">
        <v>37060</v>
      </c>
      <c r="G140" s="2" t="s">
        <v>39</v>
      </c>
      <c r="H140" s="2" t="s">
        <v>359</v>
      </c>
      <c r="I140" s="2"/>
      <c r="J140" s="6">
        <v>46158</v>
      </c>
      <c r="K140" s="2"/>
    </row>
    <row r="141" spans="1:11">
      <c r="A141" s="2" t="s">
        <v>356</v>
      </c>
      <c r="B141" s="2">
        <v>44</v>
      </c>
      <c r="C141" s="2">
        <v>219296</v>
      </c>
      <c r="D141" s="2">
        <v>102846193</v>
      </c>
      <c r="E141" s="2" t="s">
        <v>518</v>
      </c>
      <c r="F141" s="2" t="s">
        <v>134</v>
      </c>
      <c r="G141" s="2" t="s">
        <v>39</v>
      </c>
      <c r="H141" s="2" t="s">
        <v>64</v>
      </c>
      <c r="I141" s="2" t="s">
        <v>45</v>
      </c>
      <c r="J141" s="2" t="s">
        <v>135</v>
      </c>
      <c r="K141" s="2" t="s">
        <v>47</v>
      </c>
    </row>
    <row r="142" spans="1:11">
      <c r="A142" s="2" t="s">
        <v>356</v>
      </c>
      <c r="B142" s="2">
        <v>45</v>
      </c>
      <c r="C142" s="2">
        <v>948934</v>
      </c>
      <c r="D142" s="2">
        <v>102846318</v>
      </c>
      <c r="E142" s="2" t="s">
        <v>519</v>
      </c>
      <c r="F142" s="2" t="s">
        <v>136</v>
      </c>
      <c r="G142" s="2" t="s">
        <v>39</v>
      </c>
      <c r="H142" s="2" t="s">
        <v>44</v>
      </c>
      <c r="I142" s="2" t="s">
        <v>52</v>
      </c>
      <c r="J142" s="2" t="s">
        <v>137</v>
      </c>
      <c r="K142" s="2" t="s">
        <v>137</v>
      </c>
    </row>
    <row r="143" spans="1:11">
      <c r="A143" s="2" t="s">
        <v>356</v>
      </c>
      <c r="B143" s="2">
        <v>46</v>
      </c>
      <c r="C143" s="2">
        <v>565547</v>
      </c>
      <c r="D143" s="2">
        <v>102846375</v>
      </c>
      <c r="E143" s="2" t="s">
        <v>520</v>
      </c>
      <c r="F143" s="2" t="s">
        <v>138</v>
      </c>
      <c r="G143" s="2" t="s">
        <v>39</v>
      </c>
      <c r="H143" s="2" t="s">
        <v>55</v>
      </c>
      <c r="I143" s="2" t="s">
        <v>45</v>
      </c>
      <c r="J143" s="2" t="s">
        <v>135</v>
      </c>
      <c r="K143" s="2" t="s">
        <v>47</v>
      </c>
    </row>
    <row r="144" spans="1:11">
      <c r="A144" s="2" t="s">
        <v>358</v>
      </c>
      <c r="B144" s="2">
        <v>6</v>
      </c>
      <c r="C144" s="2">
        <v>1108521</v>
      </c>
      <c r="D144" s="2">
        <v>102888021</v>
      </c>
      <c r="E144" s="2" t="s">
        <v>582</v>
      </c>
      <c r="F144" s="6">
        <v>41267</v>
      </c>
      <c r="G144" s="2" t="s">
        <v>39</v>
      </c>
      <c r="H144" s="2" t="s">
        <v>359</v>
      </c>
      <c r="I144" s="2"/>
      <c r="J144" s="6">
        <v>46092</v>
      </c>
      <c r="K144" s="6">
        <v>46092</v>
      </c>
    </row>
    <row r="145" spans="1:11">
      <c r="A145" s="2" t="s">
        <v>356</v>
      </c>
      <c r="B145" s="2">
        <v>47</v>
      </c>
      <c r="C145" s="2">
        <v>1006561</v>
      </c>
      <c r="D145" s="2">
        <v>103037982</v>
      </c>
      <c r="E145" s="2" t="s">
        <v>422</v>
      </c>
      <c r="F145" s="2" t="s">
        <v>139</v>
      </c>
      <c r="G145" s="2" t="s">
        <v>39</v>
      </c>
      <c r="H145" s="2" t="s">
        <v>44</v>
      </c>
      <c r="I145" s="2" t="s">
        <v>52</v>
      </c>
      <c r="J145" s="2" t="s">
        <v>140</v>
      </c>
      <c r="K145" s="2" t="s">
        <v>47</v>
      </c>
    </row>
    <row r="146" spans="1:11">
      <c r="A146" s="2" t="s">
        <v>356</v>
      </c>
      <c r="B146" s="2">
        <v>48</v>
      </c>
      <c r="C146" s="2">
        <v>598706</v>
      </c>
      <c r="D146" s="2">
        <v>103144168</v>
      </c>
      <c r="E146" s="2" t="s">
        <v>521</v>
      </c>
      <c r="F146" s="2" t="s">
        <v>141</v>
      </c>
      <c r="G146" s="2" t="s">
        <v>39</v>
      </c>
      <c r="H146" s="2" t="s">
        <v>40</v>
      </c>
      <c r="I146" s="2" t="s">
        <v>91</v>
      </c>
      <c r="J146" s="2" t="s">
        <v>46</v>
      </c>
      <c r="K146" s="2" t="s">
        <v>47</v>
      </c>
    </row>
    <row r="147" spans="1:11">
      <c r="A147" s="2" t="s">
        <v>356</v>
      </c>
      <c r="B147" s="2">
        <v>49</v>
      </c>
      <c r="C147" s="2">
        <v>2185764</v>
      </c>
      <c r="D147" s="2">
        <v>132844275</v>
      </c>
      <c r="E147" s="2" t="s">
        <v>474</v>
      </c>
      <c r="F147" s="2" t="s">
        <v>142</v>
      </c>
      <c r="G147" s="2" t="s">
        <v>39</v>
      </c>
      <c r="H147" s="2" t="s">
        <v>44</v>
      </c>
      <c r="I147" s="2" t="s">
        <v>41</v>
      </c>
      <c r="J147" s="2" t="s">
        <v>50</v>
      </c>
      <c r="K147" s="2" t="s">
        <v>47</v>
      </c>
    </row>
    <row r="148" spans="1:11">
      <c r="A148" s="2" t="s">
        <v>356</v>
      </c>
      <c r="B148" s="2">
        <v>50</v>
      </c>
      <c r="C148" s="2">
        <v>2637711</v>
      </c>
      <c r="D148" s="2"/>
      <c r="E148" s="2" t="s">
        <v>366</v>
      </c>
      <c r="F148" s="2" t="s">
        <v>143</v>
      </c>
      <c r="G148" s="2" t="s">
        <v>39</v>
      </c>
      <c r="H148" s="2" t="s">
        <v>73</v>
      </c>
      <c r="I148" s="2" t="s">
        <v>74</v>
      </c>
      <c r="J148" s="2" t="s">
        <v>47</v>
      </c>
      <c r="K148" s="2" t="s">
        <v>47</v>
      </c>
    </row>
    <row r="149" spans="1:11">
      <c r="A149" s="2" t="s">
        <v>357</v>
      </c>
      <c r="B149" s="2">
        <v>35</v>
      </c>
      <c r="C149" s="2">
        <v>1493994</v>
      </c>
      <c r="D149" s="2">
        <v>117229229</v>
      </c>
      <c r="E149" s="2" t="s">
        <v>561</v>
      </c>
      <c r="F149" s="2" t="s">
        <v>298</v>
      </c>
      <c r="G149" s="2" t="s">
        <v>39</v>
      </c>
      <c r="H149" s="2" t="s">
        <v>88</v>
      </c>
      <c r="I149" s="2" t="s">
        <v>248</v>
      </c>
      <c r="J149" s="2" t="s">
        <v>47</v>
      </c>
      <c r="K149" s="2" t="s">
        <v>47</v>
      </c>
    </row>
    <row r="150" spans="1:11">
      <c r="A150" s="2" t="s">
        <v>609</v>
      </c>
      <c r="B150" s="2">
        <v>58</v>
      </c>
      <c r="C150" s="2">
        <v>1433450</v>
      </c>
      <c r="D150" s="2">
        <v>144996709</v>
      </c>
      <c r="E150" s="3" t="s">
        <v>868</v>
      </c>
      <c r="F150" s="6">
        <v>40646</v>
      </c>
      <c r="G150" s="2" t="s">
        <v>39</v>
      </c>
      <c r="H150" s="2" t="s">
        <v>359</v>
      </c>
      <c r="I150" s="2"/>
      <c r="J150" s="2"/>
      <c r="K150" s="2"/>
    </row>
    <row r="151" spans="1:11">
      <c r="A151" s="2" t="s">
        <v>356</v>
      </c>
      <c r="B151" s="2">
        <v>51</v>
      </c>
      <c r="C151" s="2">
        <v>1940595</v>
      </c>
      <c r="D151" s="2">
        <v>132173477</v>
      </c>
      <c r="E151" s="2" t="s">
        <v>457</v>
      </c>
      <c r="F151" s="2" t="s">
        <v>144</v>
      </c>
      <c r="G151" s="2" t="s">
        <v>39</v>
      </c>
      <c r="H151" s="2" t="s">
        <v>49</v>
      </c>
      <c r="I151" s="2" t="s">
        <v>41</v>
      </c>
      <c r="J151" s="2" t="s">
        <v>145</v>
      </c>
      <c r="K151" s="2" t="s">
        <v>47</v>
      </c>
    </row>
    <row r="152" spans="1:11">
      <c r="A152" s="2" t="s">
        <v>356</v>
      </c>
      <c r="B152" s="2">
        <v>52</v>
      </c>
      <c r="C152" s="2">
        <v>2185734</v>
      </c>
      <c r="D152" s="2">
        <v>132842907</v>
      </c>
      <c r="E152" s="2" t="s">
        <v>388</v>
      </c>
      <c r="F152" s="2" t="s">
        <v>146</v>
      </c>
      <c r="G152" s="2" t="s">
        <v>39</v>
      </c>
      <c r="H152" s="2" t="s">
        <v>55</v>
      </c>
      <c r="I152" s="2" t="s">
        <v>45</v>
      </c>
      <c r="J152" s="2" t="s">
        <v>92</v>
      </c>
      <c r="K152" s="2" t="s">
        <v>47</v>
      </c>
    </row>
    <row r="153" spans="1:11">
      <c r="A153" s="2" t="s">
        <v>356</v>
      </c>
      <c r="B153" s="2">
        <v>53</v>
      </c>
      <c r="C153" s="2">
        <v>2248867</v>
      </c>
      <c r="D153" s="2">
        <v>135744712</v>
      </c>
      <c r="E153" s="2" t="s">
        <v>415</v>
      </c>
      <c r="F153" s="2" t="s">
        <v>147</v>
      </c>
      <c r="G153" s="2" t="s">
        <v>39</v>
      </c>
      <c r="H153" s="2" t="s">
        <v>49</v>
      </c>
      <c r="I153" s="2" t="s">
        <v>91</v>
      </c>
      <c r="J153" s="2" t="s">
        <v>47</v>
      </c>
      <c r="K153" s="2" t="s">
        <v>47</v>
      </c>
    </row>
    <row r="154" spans="1:11">
      <c r="A154" s="2" t="s">
        <v>358</v>
      </c>
      <c r="B154" s="2">
        <v>7</v>
      </c>
      <c r="C154" s="2">
        <v>2248867</v>
      </c>
      <c r="D154" s="2">
        <v>135744712</v>
      </c>
      <c r="E154" s="2" t="s">
        <v>415</v>
      </c>
      <c r="F154" s="6">
        <v>41372</v>
      </c>
      <c r="G154" s="2" t="s">
        <v>39</v>
      </c>
      <c r="H154" s="2" t="s">
        <v>359</v>
      </c>
      <c r="I154" s="2" t="s">
        <v>361</v>
      </c>
      <c r="J154" s="2"/>
      <c r="K154" s="2"/>
    </row>
    <row r="155" spans="1:11">
      <c r="A155" s="2" t="s">
        <v>609</v>
      </c>
      <c r="B155" s="2">
        <v>59</v>
      </c>
      <c r="C155" s="2">
        <v>2623511</v>
      </c>
      <c r="D155" s="2"/>
      <c r="E155" s="3" t="s">
        <v>869</v>
      </c>
      <c r="F155" s="6">
        <v>39483</v>
      </c>
      <c r="G155" s="2" t="s">
        <v>39</v>
      </c>
      <c r="H155" s="2" t="s">
        <v>359</v>
      </c>
      <c r="I155" s="2"/>
      <c r="J155" s="2"/>
      <c r="K155" s="2"/>
    </row>
    <row r="156" spans="1:11">
      <c r="A156" s="2" t="s">
        <v>356</v>
      </c>
      <c r="B156" s="2">
        <v>54</v>
      </c>
      <c r="C156" s="2">
        <v>2218128</v>
      </c>
      <c r="D156" s="2">
        <v>134447903</v>
      </c>
      <c r="E156" s="2" t="s">
        <v>482</v>
      </c>
      <c r="F156" s="2" t="s">
        <v>148</v>
      </c>
      <c r="G156" s="2" t="s">
        <v>39</v>
      </c>
      <c r="H156" s="2" t="s">
        <v>44</v>
      </c>
      <c r="I156" s="2" t="s">
        <v>41</v>
      </c>
      <c r="J156" s="2" t="s">
        <v>149</v>
      </c>
      <c r="K156" s="2" t="s">
        <v>149</v>
      </c>
    </row>
    <row r="157" spans="1:11">
      <c r="A157" s="2" t="s">
        <v>609</v>
      </c>
      <c r="B157" s="2">
        <v>60</v>
      </c>
      <c r="C157" s="2">
        <v>1593763</v>
      </c>
      <c r="D157" s="2">
        <v>119017952</v>
      </c>
      <c r="E157" s="3" t="s">
        <v>870</v>
      </c>
      <c r="F157" s="6">
        <v>41919</v>
      </c>
      <c r="G157" s="2" t="s">
        <v>39</v>
      </c>
      <c r="H157" s="2" t="s">
        <v>359</v>
      </c>
      <c r="I157" s="2"/>
      <c r="J157" s="2"/>
      <c r="K157" s="6">
        <v>46332</v>
      </c>
    </row>
    <row r="158" spans="1:11">
      <c r="A158" s="2" t="s">
        <v>609</v>
      </c>
      <c r="B158" s="2">
        <v>61</v>
      </c>
      <c r="C158" s="2">
        <v>658544</v>
      </c>
      <c r="D158" s="2">
        <v>104277512</v>
      </c>
      <c r="E158" s="3" t="s">
        <v>871</v>
      </c>
      <c r="F158" s="6">
        <v>30124</v>
      </c>
      <c r="G158" s="2" t="s">
        <v>39</v>
      </c>
      <c r="H158" s="2" t="s">
        <v>247</v>
      </c>
      <c r="I158" s="2" t="s">
        <v>605</v>
      </c>
      <c r="J158" s="2"/>
      <c r="K158" s="6">
        <v>45477</v>
      </c>
    </row>
    <row r="159" spans="1:11">
      <c r="A159" s="2" t="s">
        <v>358</v>
      </c>
      <c r="B159" s="2">
        <v>8</v>
      </c>
      <c r="C159" s="2">
        <v>1595482</v>
      </c>
      <c r="D159" s="2">
        <v>119035749</v>
      </c>
      <c r="E159" s="2" t="s">
        <v>423</v>
      </c>
      <c r="F159" s="6">
        <v>41007</v>
      </c>
      <c r="G159" s="2" t="s">
        <v>39</v>
      </c>
      <c r="H159" s="2" t="s">
        <v>359</v>
      </c>
      <c r="I159" s="2" t="s">
        <v>363</v>
      </c>
      <c r="J159" s="6">
        <v>46308</v>
      </c>
      <c r="K159" s="6">
        <v>46308</v>
      </c>
    </row>
    <row r="160" spans="1:11">
      <c r="A160" s="2" t="s">
        <v>356</v>
      </c>
      <c r="B160" s="2">
        <v>55</v>
      </c>
      <c r="C160" s="2">
        <v>999046</v>
      </c>
      <c r="D160" s="2">
        <v>104562327</v>
      </c>
      <c r="E160" s="2" t="s">
        <v>522</v>
      </c>
      <c r="F160" s="2" t="s">
        <v>150</v>
      </c>
      <c r="G160" s="2" t="s">
        <v>39</v>
      </c>
      <c r="H160" s="2" t="s">
        <v>61</v>
      </c>
      <c r="I160" s="2" t="s">
        <v>65</v>
      </c>
      <c r="J160" s="2" t="s">
        <v>151</v>
      </c>
      <c r="K160" s="2" t="s">
        <v>47</v>
      </c>
    </row>
    <row r="161" spans="1:11">
      <c r="A161" s="2" t="s">
        <v>357</v>
      </c>
      <c r="B161" s="2">
        <v>36</v>
      </c>
      <c r="C161" s="2">
        <v>1730755</v>
      </c>
      <c r="D161" s="2">
        <v>121875835</v>
      </c>
      <c r="E161" s="2" t="s">
        <v>497</v>
      </c>
      <c r="F161" s="2" t="s">
        <v>299</v>
      </c>
      <c r="G161" s="2" t="s">
        <v>39</v>
      </c>
      <c r="H161" s="2" t="s">
        <v>64</v>
      </c>
      <c r="I161" s="2" t="s">
        <v>257</v>
      </c>
      <c r="J161" s="2" t="s">
        <v>122</v>
      </c>
      <c r="K161" s="2" t="s">
        <v>47</v>
      </c>
    </row>
    <row r="162" spans="1:11">
      <c r="A162" s="2" t="s">
        <v>356</v>
      </c>
      <c r="B162" s="2">
        <v>56</v>
      </c>
      <c r="C162" s="2">
        <v>1340235</v>
      </c>
      <c r="D162" s="2">
        <v>119902336</v>
      </c>
      <c r="E162" s="2" t="s">
        <v>523</v>
      </c>
      <c r="F162" s="2" t="s">
        <v>152</v>
      </c>
      <c r="G162" s="2" t="s">
        <v>39</v>
      </c>
      <c r="H162" s="2" t="s">
        <v>113</v>
      </c>
      <c r="I162" s="2" t="s">
        <v>74</v>
      </c>
      <c r="J162" s="2" t="s">
        <v>153</v>
      </c>
      <c r="K162" s="2" t="s">
        <v>47</v>
      </c>
    </row>
    <row r="163" spans="1:11">
      <c r="A163" s="2" t="s">
        <v>357</v>
      </c>
      <c r="B163" s="2">
        <v>37</v>
      </c>
      <c r="C163" s="2">
        <v>2514158</v>
      </c>
      <c r="D163" s="2"/>
      <c r="E163" s="2" t="s">
        <v>463</v>
      </c>
      <c r="F163" s="2" t="s">
        <v>300</v>
      </c>
      <c r="G163" s="2" t="s">
        <v>39</v>
      </c>
      <c r="H163" s="2" t="s">
        <v>55</v>
      </c>
      <c r="I163" s="2" t="s">
        <v>257</v>
      </c>
      <c r="J163" s="2" t="s">
        <v>47</v>
      </c>
      <c r="K163" s="2" t="s">
        <v>47</v>
      </c>
    </row>
    <row r="164" spans="1:11">
      <c r="A164" s="2" t="s">
        <v>609</v>
      </c>
      <c r="B164" s="2">
        <v>62</v>
      </c>
      <c r="C164" s="2">
        <v>1363911</v>
      </c>
      <c r="D164" s="2">
        <v>114915853</v>
      </c>
      <c r="E164" s="3" t="s">
        <v>872</v>
      </c>
      <c r="F164" s="6">
        <v>41515</v>
      </c>
      <c r="G164" s="2" t="s">
        <v>39</v>
      </c>
      <c r="H164" s="2" t="s">
        <v>359</v>
      </c>
      <c r="I164" s="2"/>
      <c r="J164" s="2"/>
      <c r="K164" s="6">
        <v>46280</v>
      </c>
    </row>
    <row r="165" spans="1:11">
      <c r="A165" s="2" t="s">
        <v>609</v>
      </c>
      <c r="B165" s="2">
        <v>63</v>
      </c>
      <c r="C165" s="2">
        <v>2334331</v>
      </c>
      <c r="D165" s="2">
        <v>146353198</v>
      </c>
      <c r="E165" s="3" t="s">
        <v>873</v>
      </c>
      <c r="F165" s="6">
        <v>40994</v>
      </c>
      <c r="G165" s="2" t="s">
        <v>39</v>
      </c>
      <c r="H165" s="2" t="s">
        <v>359</v>
      </c>
      <c r="I165" s="2"/>
      <c r="J165" s="2"/>
      <c r="K165" s="2"/>
    </row>
    <row r="166" spans="1:11">
      <c r="A166" s="2" t="s">
        <v>609</v>
      </c>
      <c r="B166" s="2">
        <v>64</v>
      </c>
      <c r="C166" s="2">
        <v>1362623</v>
      </c>
      <c r="D166" s="2">
        <v>114896889</v>
      </c>
      <c r="E166" s="3" t="s">
        <v>874</v>
      </c>
      <c r="F166" s="6">
        <v>37856</v>
      </c>
      <c r="G166" s="2" t="s">
        <v>39</v>
      </c>
      <c r="H166" s="2" t="s">
        <v>359</v>
      </c>
      <c r="I166" s="2"/>
      <c r="J166" s="6">
        <v>45150</v>
      </c>
      <c r="K166" s="2"/>
    </row>
    <row r="167" spans="1:11">
      <c r="A167" s="2" t="s">
        <v>609</v>
      </c>
      <c r="B167" s="2">
        <v>65</v>
      </c>
      <c r="C167" s="2">
        <v>2303009</v>
      </c>
      <c r="D167" s="2">
        <v>142220300</v>
      </c>
      <c r="E167" s="3" t="s">
        <v>875</v>
      </c>
      <c r="F167" s="6">
        <v>40455</v>
      </c>
      <c r="G167" s="2" t="s">
        <v>39</v>
      </c>
      <c r="H167" s="2" t="s">
        <v>359</v>
      </c>
      <c r="I167" s="2"/>
      <c r="J167" s="2"/>
      <c r="K167" s="2"/>
    </row>
    <row r="168" spans="1:11">
      <c r="A168" s="2" t="s">
        <v>609</v>
      </c>
      <c r="B168" s="2">
        <v>66</v>
      </c>
      <c r="C168" s="2">
        <v>1491951</v>
      </c>
      <c r="D168" s="2">
        <v>117209320</v>
      </c>
      <c r="E168" s="3" t="s">
        <v>876</v>
      </c>
      <c r="F168" s="6">
        <v>40150</v>
      </c>
      <c r="G168" s="2" t="s">
        <v>39</v>
      </c>
      <c r="H168" s="2" t="s">
        <v>359</v>
      </c>
      <c r="I168" s="2"/>
      <c r="J168" s="6">
        <v>46085</v>
      </c>
      <c r="K168" s="6">
        <v>46085</v>
      </c>
    </row>
    <row r="169" spans="1:11">
      <c r="A169" s="2" t="s">
        <v>609</v>
      </c>
      <c r="B169" s="2">
        <v>67</v>
      </c>
      <c r="C169" s="2">
        <v>2334332</v>
      </c>
      <c r="D169" s="2">
        <v>146353180</v>
      </c>
      <c r="E169" s="3" t="s">
        <v>877</v>
      </c>
      <c r="F169" s="6">
        <v>40192</v>
      </c>
      <c r="G169" s="2" t="s">
        <v>39</v>
      </c>
      <c r="H169" s="2" t="s">
        <v>359</v>
      </c>
      <c r="I169" s="2"/>
      <c r="J169" s="2"/>
      <c r="K169" s="2"/>
    </row>
    <row r="170" spans="1:11">
      <c r="A170" s="2" t="s">
        <v>356</v>
      </c>
      <c r="B170" s="2">
        <v>57</v>
      </c>
      <c r="C170" s="2">
        <v>1062040</v>
      </c>
      <c r="D170" s="2">
        <v>121647515</v>
      </c>
      <c r="E170" s="2" t="s">
        <v>390</v>
      </c>
      <c r="F170" s="2" t="s">
        <v>154</v>
      </c>
      <c r="G170" s="2" t="s">
        <v>39</v>
      </c>
      <c r="H170" s="2" t="s">
        <v>40</v>
      </c>
      <c r="I170" s="2" t="s">
        <v>56</v>
      </c>
      <c r="J170" s="2" t="s">
        <v>83</v>
      </c>
      <c r="K170" s="2" t="s">
        <v>47</v>
      </c>
    </row>
    <row r="171" spans="1:11">
      <c r="A171" s="2" t="s">
        <v>356</v>
      </c>
      <c r="B171" s="2">
        <v>58</v>
      </c>
      <c r="C171" s="2">
        <v>1688492</v>
      </c>
      <c r="D171" s="2">
        <v>121153282</v>
      </c>
      <c r="E171" s="2" t="s">
        <v>430</v>
      </c>
      <c r="F171" s="2" t="s">
        <v>155</v>
      </c>
      <c r="G171" s="2" t="s">
        <v>39</v>
      </c>
      <c r="H171" s="2" t="s">
        <v>44</v>
      </c>
      <c r="I171" s="2" t="s">
        <v>52</v>
      </c>
      <c r="J171" s="2" t="s">
        <v>156</v>
      </c>
      <c r="K171" s="2" t="s">
        <v>156</v>
      </c>
    </row>
    <row r="172" spans="1:11">
      <c r="A172" s="2" t="s">
        <v>609</v>
      </c>
      <c r="B172" s="2">
        <v>68</v>
      </c>
      <c r="C172" s="2">
        <v>990878</v>
      </c>
      <c r="D172" s="2">
        <v>106151061</v>
      </c>
      <c r="E172" s="3" t="s">
        <v>878</v>
      </c>
      <c r="F172" s="6">
        <v>40302</v>
      </c>
      <c r="G172" s="2" t="s">
        <v>39</v>
      </c>
      <c r="H172" s="2" t="s">
        <v>359</v>
      </c>
      <c r="I172" s="2"/>
      <c r="J172" s="2"/>
      <c r="K172" s="6">
        <v>44363</v>
      </c>
    </row>
    <row r="173" spans="1:11">
      <c r="A173" s="2" t="s">
        <v>609</v>
      </c>
      <c r="B173" s="2">
        <v>69</v>
      </c>
      <c r="C173" s="2">
        <v>990879</v>
      </c>
      <c r="D173" s="2">
        <v>106151202</v>
      </c>
      <c r="E173" s="3" t="s">
        <v>879</v>
      </c>
      <c r="F173" s="6">
        <v>40302</v>
      </c>
      <c r="G173" s="2" t="s">
        <v>39</v>
      </c>
      <c r="H173" s="2" t="s">
        <v>359</v>
      </c>
      <c r="I173" s="2"/>
      <c r="J173" s="2"/>
      <c r="K173" s="6">
        <v>43784</v>
      </c>
    </row>
    <row r="174" spans="1:11">
      <c r="A174" s="2" t="s">
        <v>358</v>
      </c>
      <c r="B174" s="2">
        <v>9</v>
      </c>
      <c r="C174" s="2">
        <v>1334876</v>
      </c>
      <c r="D174" s="2">
        <v>114314255</v>
      </c>
      <c r="E174" s="2" t="s">
        <v>376</v>
      </c>
      <c r="F174" s="6">
        <v>40445</v>
      </c>
      <c r="G174" s="2" t="s">
        <v>39</v>
      </c>
      <c r="H174" s="2" t="s">
        <v>359</v>
      </c>
      <c r="I174" s="2" t="s">
        <v>361</v>
      </c>
      <c r="J174" s="6">
        <v>46106</v>
      </c>
      <c r="K174" s="6">
        <v>46106</v>
      </c>
    </row>
    <row r="175" spans="1:11">
      <c r="A175" s="2" t="s">
        <v>609</v>
      </c>
      <c r="B175" s="2">
        <v>70</v>
      </c>
      <c r="C175" s="2">
        <v>1334913</v>
      </c>
      <c r="D175" s="2">
        <v>114314933</v>
      </c>
      <c r="E175" s="3" t="s">
        <v>880</v>
      </c>
      <c r="F175" s="6">
        <v>38659</v>
      </c>
      <c r="G175" s="2" t="s">
        <v>39</v>
      </c>
      <c r="H175" s="2" t="s">
        <v>359</v>
      </c>
      <c r="I175" s="2"/>
      <c r="J175" s="2"/>
      <c r="K175" s="6">
        <v>46148</v>
      </c>
    </row>
    <row r="176" spans="1:11">
      <c r="A176" s="2" t="s">
        <v>358</v>
      </c>
      <c r="B176" s="2">
        <v>10</v>
      </c>
      <c r="C176" s="2">
        <v>1589588</v>
      </c>
      <c r="D176" s="2">
        <v>118982016</v>
      </c>
      <c r="E176" s="2" t="s">
        <v>369</v>
      </c>
      <c r="F176" s="6">
        <v>41583</v>
      </c>
      <c r="G176" s="2" t="s">
        <v>39</v>
      </c>
      <c r="H176" s="2" t="s">
        <v>359</v>
      </c>
      <c r="I176" s="2" t="s">
        <v>361</v>
      </c>
      <c r="J176" s="6">
        <v>46349</v>
      </c>
      <c r="K176" s="2"/>
    </row>
    <row r="177" spans="1:11">
      <c r="A177" s="2" t="s">
        <v>609</v>
      </c>
      <c r="B177" s="2">
        <v>71</v>
      </c>
      <c r="C177" s="2">
        <v>1589588</v>
      </c>
      <c r="D177" s="2">
        <v>118982016</v>
      </c>
      <c r="E177" s="3" t="s">
        <v>369</v>
      </c>
      <c r="F177" s="6">
        <v>41583</v>
      </c>
      <c r="G177" s="2" t="s">
        <v>39</v>
      </c>
      <c r="H177" s="2" t="s">
        <v>359</v>
      </c>
      <c r="I177" s="2"/>
      <c r="J177" s="6">
        <v>46349</v>
      </c>
      <c r="K177" s="2"/>
    </row>
    <row r="178" spans="1:11">
      <c r="A178" s="2" t="s">
        <v>357</v>
      </c>
      <c r="B178" s="2">
        <v>38</v>
      </c>
      <c r="C178" s="2">
        <v>1749776</v>
      </c>
      <c r="D178" s="2">
        <v>122024037</v>
      </c>
      <c r="E178" s="2" t="s">
        <v>469</v>
      </c>
      <c r="F178" s="2" t="s">
        <v>301</v>
      </c>
      <c r="G178" s="2" t="s">
        <v>39</v>
      </c>
      <c r="H178" s="2" t="s">
        <v>88</v>
      </c>
      <c r="I178" s="2" t="s">
        <v>248</v>
      </c>
      <c r="J178" s="2" t="s">
        <v>302</v>
      </c>
      <c r="K178" s="2" t="s">
        <v>302</v>
      </c>
    </row>
    <row r="179" spans="1:11">
      <c r="A179" s="2" t="s">
        <v>356</v>
      </c>
      <c r="B179" s="2">
        <v>59</v>
      </c>
      <c r="C179" s="2">
        <v>2320578</v>
      </c>
      <c r="D179" s="2">
        <v>145604591</v>
      </c>
      <c r="E179" s="2" t="s">
        <v>524</v>
      </c>
      <c r="F179" s="2" t="s">
        <v>157</v>
      </c>
      <c r="G179" s="2" t="s">
        <v>39</v>
      </c>
      <c r="H179" s="2" t="s">
        <v>113</v>
      </c>
      <c r="I179" s="2" t="s">
        <v>74</v>
      </c>
      <c r="J179" s="2" t="s">
        <v>156</v>
      </c>
      <c r="K179" s="2" t="s">
        <v>47</v>
      </c>
    </row>
    <row r="180" spans="1:11">
      <c r="A180" s="2" t="s">
        <v>356</v>
      </c>
      <c r="B180" s="2">
        <v>60</v>
      </c>
      <c r="C180" s="2">
        <v>582147</v>
      </c>
      <c r="D180" s="2">
        <v>102967429</v>
      </c>
      <c r="E180" s="2" t="s">
        <v>407</v>
      </c>
      <c r="F180" s="2" t="s">
        <v>158</v>
      </c>
      <c r="G180" s="2" t="s">
        <v>39</v>
      </c>
      <c r="H180" s="2" t="s">
        <v>40</v>
      </c>
      <c r="I180" s="2" t="s">
        <v>41</v>
      </c>
      <c r="J180" s="2" t="s">
        <v>159</v>
      </c>
      <c r="K180" s="2" t="s">
        <v>47</v>
      </c>
    </row>
    <row r="181" spans="1:11">
      <c r="A181" s="2" t="s">
        <v>357</v>
      </c>
      <c r="B181" s="2">
        <v>39</v>
      </c>
      <c r="C181" s="2">
        <v>672440</v>
      </c>
      <c r="D181" s="2">
        <v>107623449</v>
      </c>
      <c r="E181" s="2" t="s">
        <v>562</v>
      </c>
      <c r="F181" s="2" t="s">
        <v>303</v>
      </c>
      <c r="G181" s="2" t="s">
        <v>39</v>
      </c>
      <c r="H181" s="2" t="s">
        <v>61</v>
      </c>
      <c r="I181" s="2" t="s">
        <v>254</v>
      </c>
      <c r="J181" s="2" t="s">
        <v>153</v>
      </c>
      <c r="K181" s="2" t="s">
        <v>47</v>
      </c>
    </row>
    <row r="182" spans="1:11">
      <c r="A182" s="2" t="s">
        <v>358</v>
      </c>
      <c r="B182" s="2">
        <v>11</v>
      </c>
      <c r="C182" s="2">
        <v>957613</v>
      </c>
      <c r="D182" s="2">
        <v>107994295</v>
      </c>
      <c r="E182" s="2" t="s">
        <v>424</v>
      </c>
      <c r="F182" s="6">
        <v>40998</v>
      </c>
      <c r="G182" s="2" t="s">
        <v>39</v>
      </c>
      <c r="H182" s="2" t="s">
        <v>359</v>
      </c>
      <c r="I182" s="2"/>
      <c r="J182" s="6">
        <v>46311</v>
      </c>
      <c r="K182" s="6">
        <v>46311</v>
      </c>
    </row>
    <row r="183" spans="1:11">
      <c r="A183" s="2" t="s">
        <v>358</v>
      </c>
      <c r="B183" s="2">
        <v>12</v>
      </c>
      <c r="C183" s="2">
        <v>957614</v>
      </c>
      <c r="D183" s="2">
        <v>107999963</v>
      </c>
      <c r="E183" s="2" t="s">
        <v>429</v>
      </c>
      <c r="F183" s="6">
        <v>40998</v>
      </c>
      <c r="G183" s="2" t="s">
        <v>39</v>
      </c>
      <c r="H183" s="2" t="s">
        <v>359</v>
      </c>
      <c r="I183" s="2"/>
      <c r="J183" s="6">
        <v>46311</v>
      </c>
      <c r="K183" s="6">
        <v>46311</v>
      </c>
    </row>
    <row r="184" spans="1:11">
      <c r="A184" s="2" t="s">
        <v>609</v>
      </c>
      <c r="B184" s="2">
        <v>72</v>
      </c>
      <c r="C184" s="2">
        <v>1420310</v>
      </c>
      <c r="D184" s="2">
        <v>115892838</v>
      </c>
      <c r="E184" s="3" t="s">
        <v>881</v>
      </c>
      <c r="F184" s="6">
        <v>41597</v>
      </c>
      <c r="G184" s="2" t="s">
        <v>39</v>
      </c>
      <c r="H184" s="2" t="s">
        <v>359</v>
      </c>
      <c r="I184" s="2"/>
      <c r="J184" s="2"/>
      <c r="K184" s="6">
        <v>46315</v>
      </c>
    </row>
    <row r="185" spans="1:11">
      <c r="A185" s="2" t="s">
        <v>609</v>
      </c>
      <c r="B185" s="2">
        <v>73</v>
      </c>
      <c r="C185" s="2">
        <v>1415768</v>
      </c>
      <c r="D185" s="2">
        <v>115789117</v>
      </c>
      <c r="E185" s="3" t="s">
        <v>882</v>
      </c>
      <c r="F185" s="6">
        <v>41710</v>
      </c>
      <c r="G185" s="2" t="s">
        <v>39</v>
      </c>
      <c r="H185" s="2" t="s">
        <v>359</v>
      </c>
      <c r="I185" s="2"/>
      <c r="J185" s="2"/>
      <c r="K185" s="6">
        <v>46405</v>
      </c>
    </row>
    <row r="186" spans="1:11">
      <c r="A186" s="2" t="s">
        <v>609</v>
      </c>
      <c r="B186" s="2">
        <v>74</v>
      </c>
      <c r="C186" s="2">
        <v>1933159</v>
      </c>
      <c r="D186" s="2">
        <v>131495418</v>
      </c>
      <c r="E186" s="3" t="s">
        <v>883</v>
      </c>
      <c r="F186" s="6">
        <v>40164</v>
      </c>
      <c r="G186" s="2" t="s">
        <v>39</v>
      </c>
      <c r="H186" s="2" t="s">
        <v>359</v>
      </c>
      <c r="I186" s="2"/>
      <c r="J186" s="2"/>
      <c r="K186" s="2"/>
    </row>
    <row r="187" spans="1:11">
      <c r="A187" s="2" t="s">
        <v>358</v>
      </c>
      <c r="B187" s="2">
        <v>13</v>
      </c>
      <c r="C187" s="2">
        <v>1406752</v>
      </c>
      <c r="D187" s="2">
        <v>115623738</v>
      </c>
      <c r="E187" s="2" t="s">
        <v>583</v>
      </c>
      <c r="F187" s="6">
        <v>39871</v>
      </c>
      <c r="G187" s="2" t="s">
        <v>39</v>
      </c>
      <c r="H187" s="2" t="s">
        <v>359</v>
      </c>
      <c r="I187" s="2" t="s">
        <v>360</v>
      </c>
      <c r="J187" s="6">
        <v>45701</v>
      </c>
      <c r="K187" s="2"/>
    </row>
    <row r="188" spans="1:11">
      <c r="A188" s="2" t="s">
        <v>358</v>
      </c>
      <c r="B188" s="2">
        <v>14</v>
      </c>
      <c r="C188" s="2">
        <v>1089091</v>
      </c>
      <c r="D188" s="2">
        <v>109679944</v>
      </c>
      <c r="E188" s="2" t="s">
        <v>584</v>
      </c>
      <c r="F188" s="6">
        <v>39283</v>
      </c>
      <c r="G188" s="2" t="s">
        <v>39</v>
      </c>
      <c r="H188" s="2" t="s">
        <v>359</v>
      </c>
      <c r="I188" s="2" t="s">
        <v>360</v>
      </c>
      <c r="J188" s="6">
        <v>45568</v>
      </c>
      <c r="K188" s="2"/>
    </row>
    <row r="189" spans="1:11">
      <c r="A189" s="2" t="s">
        <v>358</v>
      </c>
      <c r="B189" s="2">
        <v>15</v>
      </c>
      <c r="C189" s="2">
        <v>2257215</v>
      </c>
      <c r="D189" s="2">
        <v>137076816</v>
      </c>
      <c r="E189" s="2" t="s">
        <v>585</v>
      </c>
      <c r="F189" s="6">
        <v>41238</v>
      </c>
      <c r="G189" s="2" t="s">
        <v>39</v>
      </c>
      <c r="H189" s="2" t="s">
        <v>359</v>
      </c>
      <c r="I189" s="2" t="s">
        <v>363</v>
      </c>
      <c r="J189" s="6">
        <v>46304</v>
      </c>
      <c r="K189" s="6">
        <v>46304</v>
      </c>
    </row>
    <row r="190" spans="1:11">
      <c r="A190" s="2" t="s">
        <v>609</v>
      </c>
      <c r="B190" s="2">
        <v>75</v>
      </c>
      <c r="C190" s="2">
        <v>1732573</v>
      </c>
      <c r="D190" s="2">
        <v>121887905</v>
      </c>
      <c r="E190" s="3" t="s">
        <v>884</v>
      </c>
      <c r="F190" s="6">
        <v>39194</v>
      </c>
      <c r="G190" s="2" t="s">
        <v>39</v>
      </c>
      <c r="H190" s="2" t="s">
        <v>359</v>
      </c>
      <c r="I190" s="2"/>
      <c r="J190" s="2"/>
      <c r="K190" s="6">
        <v>45577</v>
      </c>
    </row>
    <row r="191" spans="1:11">
      <c r="A191" s="2" t="s">
        <v>609</v>
      </c>
      <c r="B191" s="2">
        <v>76</v>
      </c>
      <c r="C191" s="2">
        <v>2334333</v>
      </c>
      <c r="D191" s="2">
        <v>146353172</v>
      </c>
      <c r="E191" s="3" t="s">
        <v>885</v>
      </c>
      <c r="F191" s="6">
        <v>40231</v>
      </c>
      <c r="G191" s="2" t="s">
        <v>39</v>
      </c>
      <c r="H191" s="2" t="s">
        <v>359</v>
      </c>
      <c r="I191" s="2"/>
      <c r="J191" s="2"/>
      <c r="K191" s="2"/>
    </row>
    <row r="192" spans="1:11">
      <c r="A192" s="2" t="s">
        <v>358</v>
      </c>
      <c r="B192" s="2">
        <v>16</v>
      </c>
      <c r="C192" s="2">
        <v>2325804</v>
      </c>
      <c r="D192" s="2">
        <v>145538914</v>
      </c>
      <c r="E192" s="2" t="s">
        <v>24</v>
      </c>
      <c r="F192" s="6">
        <v>39685</v>
      </c>
      <c r="G192" s="2" t="s">
        <v>39</v>
      </c>
      <c r="H192" s="2" t="s">
        <v>359</v>
      </c>
      <c r="I192" s="2" t="s">
        <v>363</v>
      </c>
      <c r="J192" s="6">
        <v>46433</v>
      </c>
      <c r="K192" s="2"/>
    </row>
    <row r="193" spans="1:11">
      <c r="A193" s="2" t="s">
        <v>609</v>
      </c>
      <c r="B193" s="2">
        <v>77</v>
      </c>
      <c r="C193" s="2">
        <v>1419082</v>
      </c>
      <c r="D193" s="2">
        <v>115879561</v>
      </c>
      <c r="E193" s="3" t="s">
        <v>886</v>
      </c>
      <c r="F193" s="6">
        <v>41595</v>
      </c>
      <c r="G193" s="2" t="s">
        <v>39</v>
      </c>
      <c r="H193" s="2" t="s">
        <v>359</v>
      </c>
      <c r="I193" s="2"/>
      <c r="J193" s="2"/>
      <c r="K193" s="6">
        <v>46317</v>
      </c>
    </row>
    <row r="194" spans="1:11">
      <c r="A194" s="2" t="s">
        <v>357</v>
      </c>
      <c r="B194" s="2">
        <v>40</v>
      </c>
      <c r="C194" s="2">
        <v>674637</v>
      </c>
      <c r="D194" s="2">
        <v>107085987</v>
      </c>
      <c r="E194" s="2" t="s">
        <v>563</v>
      </c>
      <c r="F194" s="2" t="s">
        <v>304</v>
      </c>
      <c r="G194" s="2" t="s">
        <v>39</v>
      </c>
      <c r="H194" s="2" t="s">
        <v>55</v>
      </c>
      <c r="I194" s="2" t="s">
        <v>257</v>
      </c>
      <c r="J194" s="2" t="s">
        <v>190</v>
      </c>
      <c r="K194" s="2" t="s">
        <v>190</v>
      </c>
    </row>
    <row r="195" spans="1:11">
      <c r="A195" s="2" t="s">
        <v>357</v>
      </c>
      <c r="B195" s="2">
        <v>41</v>
      </c>
      <c r="C195" s="2">
        <v>1163205</v>
      </c>
      <c r="D195" s="2">
        <v>113441729</v>
      </c>
      <c r="E195" s="2" t="s">
        <v>437</v>
      </c>
      <c r="F195" s="2" t="s">
        <v>305</v>
      </c>
      <c r="G195" s="2" t="s">
        <v>39</v>
      </c>
      <c r="H195" s="2" t="s">
        <v>40</v>
      </c>
      <c r="I195" s="2" t="s">
        <v>248</v>
      </c>
      <c r="J195" s="2" t="s">
        <v>218</v>
      </c>
      <c r="K195" s="2" t="s">
        <v>218</v>
      </c>
    </row>
    <row r="196" spans="1:11">
      <c r="A196" s="2" t="s">
        <v>357</v>
      </c>
      <c r="B196" s="2">
        <v>42</v>
      </c>
      <c r="C196" s="2">
        <v>1042904</v>
      </c>
      <c r="D196" s="2">
        <v>107218281</v>
      </c>
      <c r="E196" s="2" t="s">
        <v>377</v>
      </c>
      <c r="F196" s="2" t="s">
        <v>306</v>
      </c>
      <c r="G196" s="2" t="s">
        <v>39</v>
      </c>
      <c r="H196" s="2" t="s">
        <v>49</v>
      </c>
      <c r="I196" s="2" t="s">
        <v>248</v>
      </c>
      <c r="J196" s="2" t="s">
        <v>218</v>
      </c>
      <c r="K196" s="2" t="s">
        <v>47</v>
      </c>
    </row>
    <row r="197" spans="1:11">
      <c r="A197" s="2" t="s">
        <v>356</v>
      </c>
      <c r="B197" s="2">
        <v>61</v>
      </c>
      <c r="C197" s="2">
        <v>1647653</v>
      </c>
      <c r="D197" s="2">
        <v>119793131</v>
      </c>
      <c r="E197" s="2" t="s">
        <v>420</v>
      </c>
      <c r="F197" s="2" t="s">
        <v>160</v>
      </c>
      <c r="G197" s="2" t="s">
        <v>39</v>
      </c>
      <c r="H197" s="2" t="s">
        <v>44</v>
      </c>
      <c r="I197" s="2" t="s">
        <v>74</v>
      </c>
      <c r="J197" s="2" t="s">
        <v>109</v>
      </c>
      <c r="K197" s="2" t="s">
        <v>47</v>
      </c>
    </row>
    <row r="198" spans="1:11">
      <c r="A198" s="2" t="s">
        <v>609</v>
      </c>
      <c r="B198" s="2">
        <v>78</v>
      </c>
      <c r="C198" s="2">
        <v>1042929</v>
      </c>
      <c r="D198" s="2">
        <v>107466948</v>
      </c>
      <c r="E198" s="3" t="s">
        <v>441</v>
      </c>
      <c r="F198" s="6">
        <v>40549</v>
      </c>
      <c r="G198" s="2" t="s">
        <v>39</v>
      </c>
      <c r="H198" s="2" t="s">
        <v>359</v>
      </c>
      <c r="I198" s="2"/>
      <c r="J198" s="2"/>
      <c r="K198" s="6">
        <v>45813</v>
      </c>
    </row>
    <row r="199" spans="1:11">
      <c r="A199" s="2" t="s">
        <v>357</v>
      </c>
      <c r="B199" s="2">
        <v>43</v>
      </c>
      <c r="C199" s="2">
        <v>571423</v>
      </c>
      <c r="D199" s="2">
        <v>107470700</v>
      </c>
      <c r="E199" s="2" t="s">
        <v>398</v>
      </c>
      <c r="F199" s="2" t="s">
        <v>307</v>
      </c>
      <c r="G199" s="2" t="s">
        <v>39</v>
      </c>
      <c r="H199" s="2" t="s">
        <v>68</v>
      </c>
      <c r="I199" s="2" t="s">
        <v>278</v>
      </c>
      <c r="J199" s="2" t="s">
        <v>308</v>
      </c>
      <c r="K199" s="2" t="s">
        <v>47</v>
      </c>
    </row>
    <row r="200" spans="1:11">
      <c r="A200" s="2" t="s">
        <v>356</v>
      </c>
      <c r="B200" s="2">
        <v>62</v>
      </c>
      <c r="C200" s="2">
        <v>740981</v>
      </c>
      <c r="D200" s="2">
        <v>107874083</v>
      </c>
      <c r="E200" s="2" t="s">
        <v>436</v>
      </c>
      <c r="F200" s="2" t="s">
        <v>161</v>
      </c>
      <c r="G200" s="2" t="s">
        <v>39</v>
      </c>
      <c r="H200" s="2" t="s">
        <v>49</v>
      </c>
      <c r="I200" s="2" t="s">
        <v>56</v>
      </c>
      <c r="J200" s="2" t="s">
        <v>116</v>
      </c>
      <c r="K200" s="2" t="s">
        <v>47</v>
      </c>
    </row>
    <row r="201" spans="1:11">
      <c r="A201" s="2" t="s">
        <v>609</v>
      </c>
      <c r="B201" s="2">
        <v>79</v>
      </c>
      <c r="C201" s="2">
        <v>2334334</v>
      </c>
      <c r="D201" s="2">
        <v>146353164</v>
      </c>
      <c r="E201" s="3" t="s">
        <v>887</v>
      </c>
      <c r="F201" s="6">
        <v>40419</v>
      </c>
      <c r="G201" s="2" t="s">
        <v>39</v>
      </c>
      <c r="H201" s="2" t="s">
        <v>359</v>
      </c>
      <c r="I201" s="2"/>
      <c r="J201" s="2"/>
      <c r="K201" s="2"/>
    </row>
    <row r="202" spans="1:11">
      <c r="A202" s="2" t="s">
        <v>357</v>
      </c>
      <c r="B202" s="2">
        <v>44</v>
      </c>
      <c r="C202" s="2">
        <v>981588</v>
      </c>
      <c r="D202" s="2">
        <v>108186909</v>
      </c>
      <c r="E202" s="2" t="s">
        <v>466</v>
      </c>
      <c r="F202" s="2" t="s">
        <v>309</v>
      </c>
      <c r="G202" s="2" t="s">
        <v>39</v>
      </c>
      <c r="H202" s="2" t="s">
        <v>55</v>
      </c>
      <c r="I202" s="2" t="s">
        <v>257</v>
      </c>
      <c r="J202" s="2" t="s">
        <v>310</v>
      </c>
      <c r="K202" s="2" t="s">
        <v>47</v>
      </c>
    </row>
    <row r="203" spans="1:11">
      <c r="A203" s="2" t="s">
        <v>609</v>
      </c>
      <c r="B203" s="2">
        <v>80</v>
      </c>
      <c r="C203" s="2">
        <v>1594713</v>
      </c>
      <c r="D203" s="2">
        <v>119025757</v>
      </c>
      <c r="E203" s="3" t="s">
        <v>888</v>
      </c>
      <c r="F203" s="6">
        <v>41989</v>
      </c>
      <c r="G203" s="2" t="s">
        <v>39</v>
      </c>
      <c r="H203" s="2" t="s">
        <v>359</v>
      </c>
      <c r="I203" s="2"/>
      <c r="J203" s="2"/>
      <c r="K203" s="6">
        <v>46360</v>
      </c>
    </row>
    <row r="204" spans="1:11">
      <c r="A204" s="2" t="s">
        <v>609</v>
      </c>
      <c r="B204" s="2">
        <v>81</v>
      </c>
      <c r="C204" s="2">
        <v>1367575</v>
      </c>
      <c r="D204" s="2">
        <v>114959679</v>
      </c>
      <c r="E204" s="3" t="s">
        <v>889</v>
      </c>
      <c r="F204" s="6">
        <v>41031</v>
      </c>
      <c r="G204" s="2" t="s">
        <v>39</v>
      </c>
      <c r="H204" s="2" t="s">
        <v>359</v>
      </c>
      <c r="I204" s="2"/>
      <c r="J204" s="2"/>
      <c r="K204" s="6">
        <v>46282</v>
      </c>
    </row>
    <row r="205" spans="1:11">
      <c r="A205" s="2" t="s">
        <v>357</v>
      </c>
      <c r="B205" s="2">
        <v>45</v>
      </c>
      <c r="C205" s="2">
        <v>1405497</v>
      </c>
      <c r="D205" s="2">
        <v>115609406</v>
      </c>
      <c r="E205" s="2" t="s">
        <v>412</v>
      </c>
      <c r="F205" s="2" t="s">
        <v>311</v>
      </c>
      <c r="G205" s="2" t="s">
        <v>39</v>
      </c>
      <c r="H205" s="2" t="s">
        <v>44</v>
      </c>
      <c r="I205" s="2" t="s">
        <v>248</v>
      </c>
      <c r="J205" s="2" t="s">
        <v>312</v>
      </c>
      <c r="K205" s="2" t="s">
        <v>312</v>
      </c>
    </row>
    <row r="206" spans="1:11">
      <c r="A206" s="2" t="s">
        <v>609</v>
      </c>
      <c r="B206" s="2">
        <v>82</v>
      </c>
      <c r="C206" s="2">
        <v>1352738</v>
      </c>
      <c r="D206" s="2">
        <v>114694011</v>
      </c>
      <c r="E206" s="3" t="s">
        <v>890</v>
      </c>
      <c r="F206" s="6">
        <v>38545</v>
      </c>
      <c r="G206" s="2" t="s">
        <v>39</v>
      </c>
      <c r="H206" s="2" t="s">
        <v>359</v>
      </c>
      <c r="I206" s="2"/>
      <c r="J206" s="6">
        <v>46097</v>
      </c>
      <c r="K206" s="2"/>
    </row>
    <row r="207" spans="1:11">
      <c r="A207" s="2" t="s">
        <v>358</v>
      </c>
      <c r="B207" s="2">
        <v>17</v>
      </c>
      <c r="C207" s="2">
        <v>697181</v>
      </c>
      <c r="D207" s="2">
        <v>109040295</v>
      </c>
      <c r="E207" s="2" t="s">
        <v>586</v>
      </c>
      <c r="F207" s="6">
        <v>39475</v>
      </c>
      <c r="G207" s="2" t="s">
        <v>39</v>
      </c>
      <c r="H207" s="2" t="s">
        <v>359</v>
      </c>
      <c r="I207" s="2"/>
      <c r="J207" s="6">
        <v>45395</v>
      </c>
      <c r="K207" s="2"/>
    </row>
    <row r="208" spans="1:11">
      <c r="A208" s="2" t="s">
        <v>356</v>
      </c>
      <c r="B208" s="2">
        <v>63</v>
      </c>
      <c r="C208" s="2">
        <v>1940594</v>
      </c>
      <c r="D208" s="2">
        <v>132173493</v>
      </c>
      <c r="E208" s="2" t="s">
        <v>456</v>
      </c>
      <c r="F208" s="2" t="s">
        <v>162</v>
      </c>
      <c r="G208" s="2" t="s">
        <v>39</v>
      </c>
      <c r="H208" s="2" t="s">
        <v>49</v>
      </c>
      <c r="I208" s="2" t="s">
        <v>41</v>
      </c>
      <c r="J208" s="2" t="s">
        <v>145</v>
      </c>
      <c r="K208" s="2" t="s">
        <v>47</v>
      </c>
    </row>
    <row r="209" spans="1:11">
      <c r="A209" s="2" t="s">
        <v>609</v>
      </c>
      <c r="B209" s="2">
        <v>83</v>
      </c>
      <c r="C209" s="2">
        <v>1161333</v>
      </c>
      <c r="D209" s="2">
        <v>113433510</v>
      </c>
      <c r="E209" s="3" t="s">
        <v>891</v>
      </c>
      <c r="F209" s="6">
        <v>41357</v>
      </c>
      <c r="G209" s="2" t="s">
        <v>39</v>
      </c>
      <c r="H209" s="2" t="s">
        <v>359</v>
      </c>
      <c r="I209" s="2"/>
      <c r="J209" s="2"/>
      <c r="K209" s="6">
        <v>46105</v>
      </c>
    </row>
    <row r="210" spans="1:11">
      <c r="A210" s="2" t="s">
        <v>356</v>
      </c>
      <c r="B210" s="2">
        <v>64</v>
      </c>
      <c r="C210" s="2">
        <v>664652</v>
      </c>
      <c r="D210" s="2">
        <v>101927291</v>
      </c>
      <c r="E210" s="2" t="s">
        <v>525</v>
      </c>
      <c r="F210" s="2" t="s">
        <v>163</v>
      </c>
      <c r="G210" s="2" t="s">
        <v>39</v>
      </c>
      <c r="H210" s="2" t="s">
        <v>40</v>
      </c>
      <c r="I210" s="2" t="s">
        <v>74</v>
      </c>
      <c r="J210" s="2" t="s">
        <v>164</v>
      </c>
      <c r="K210" s="2" t="s">
        <v>47</v>
      </c>
    </row>
    <row r="211" spans="1:11">
      <c r="A211" s="2" t="s">
        <v>609</v>
      </c>
      <c r="B211" s="2">
        <v>84</v>
      </c>
      <c r="C211" s="2">
        <v>1085388</v>
      </c>
      <c r="D211" s="2">
        <v>101947703</v>
      </c>
      <c r="E211" s="3" t="s">
        <v>892</v>
      </c>
      <c r="F211" s="6">
        <v>40744</v>
      </c>
      <c r="G211" s="2" t="s">
        <v>39</v>
      </c>
      <c r="H211" s="2" t="s">
        <v>359</v>
      </c>
      <c r="I211" s="2"/>
      <c r="J211" s="6">
        <v>46322</v>
      </c>
      <c r="K211" s="6">
        <v>46322</v>
      </c>
    </row>
    <row r="212" spans="1:11">
      <c r="A212" s="2" t="s">
        <v>609</v>
      </c>
      <c r="B212" s="2">
        <v>85</v>
      </c>
      <c r="C212" s="2">
        <v>1534213</v>
      </c>
      <c r="D212" s="2">
        <v>117708024</v>
      </c>
      <c r="E212" s="3" t="s">
        <v>893</v>
      </c>
      <c r="F212" s="6">
        <v>41146</v>
      </c>
      <c r="G212" s="2" t="s">
        <v>39</v>
      </c>
      <c r="H212" s="2" t="s">
        <v>359</v>
      </c>
      <c r="I212" s="2"/>
      <c r="J212" s="6">
        <v>46255</v>
      </c>
      <c r="K212" s="6">
        <v>46255</v>
      </c>
    </row>
    <row r="213" spans="1:11">
      <c r="A213" s="2" t="s">
        <v>358</v>
      </c>
      <c r="B213" s="2">
        <v>18</v>
      </c>
      <c r="C213" s="2">
        <v>636857</v>
      </c>
      <c r="D213" s="2">
        <v>102150190</v>
      </c>
      <c r="E213" s="2" t="s">
        <v>587</v>
      </c>
      <c r="F213" s="6">
        <v>39720</v>
      </c>
      <c r="G213" s="2" t="s">
        <v>39</v>
      </c>
      <c r="H213" s="2" t="s">
        <v>359</v>
      </c>
      <c r="I213" s="2" t="s">
        <v>364</v>
      </c>
      <c r="J213" s="6">
        <v>46113</v>
      </c>
      <c r="K213" s="2"/>
    </row>
    <row r="214" spans="1:11">
      <c r="A214" s="2" t="s">
        <v>609</v>
      </c>
      <c r="B214" s="2">
        <v>86</v>
      </c>
      <c r="C214" s="2">
        <v>691056</v>
      </c>
      <c r="D214" s="2">
        <v>102183977</v>
      </c>
      <c r="E214" s="3" t="s">
        <v>894</v>
      </c>
      <c r="F214" s="6">
        <v>39550</v>
      </c>
      <c r="G214" s="2" t="s">
        <v>39</v>
      </c>
      <c r="H214" s="2" t="s">
        <v>359</v>
      </c>
      <c r="I214" s="2"/>
      <c r="J214" s="2"/>
      <c r="K214" s="6">
        <v>46244</v>
      </c>
    </row>
    <row r="215" spans="1:11">
      <c r="A215" s="2" t="s">
        <v>357</v>
      </c>
      <c r="B215" s="2">
        <v>46</v>
      </c>
      <c r="C215" s="2">
        <v>973691</v>
      </c>
      <c r="D215" s="2">
        <v>102244928</v>
      </c>
      <c r="E215" s="2" t="s">
        <v>385</v>
      </c>
      <c r="F215" s="2" t="s">
        <v>313</v>
      </c>
      <c r="G215" s="2" t="s">
        <v>39</v>
      </c>
      <c r="H215" s="2" t="s">
        <v>55</v>
      </c>
      <c r="I215" s="2" t="s">
        <v>278</v>
      </c>
      <c r="J215" s="2" t="s">
        <v>279</v>
      </c>
      <c r="K215" s="2" t="s">
        <v>47</v>
      </c>
    </row>
    <row r="216" spans="1:11">
      <c r="A216" s="2" t="s">
        <v>609</v>
      </c>
      <c r="B216" s="2">
        <v>87</v>
      </c>
      <c r="C216" s="2">
        <v>631769</v>
      </c>
      <c r="D216" s="2">
        <v>102246063</v>
      </c>
      <c r="E216" s="3" t="s">
        <v>895</v>
      </c>
      <c r="F216" s="6">
        <v>39528</v>
      </c>
      <c r="G216" s="2" t="s">
        <v>39</v>
      </c>
      <c r="H216" s="2" t="s">
        <v>359</v>
      </c>
      <c r="I216" s="2"/>
      <c r="J216" s="2"/>
      <c r="K216" s="6">
        <v>45872</v>
      </c>
    </row>
    <row r="217" spans="1:11">
      <c r="A217" s="2" t="s">
        <v>356</v>
      </c>
      <c r="B217" s="2">
        <v>65</v>
      </c>
      <c r="C217" s="2">
        <v>1026739</v>
      </c>
      <c r="D217" s="2">
        <v>102493129</v>
      </c>
      <c r="E217" s="2" t="s">
        <v>449</v>
      </c>
      <c r="F217" s="2" t="s">
        <v>165</v>
      </c>
      <c r="G217" s="2" t="s">
        <v>39</v>
      </c>
      <c r="H217" s="2" t="s">
        <v>44</v>
      </c>
      <c r="I217" s="2" t="s">
        <v>91</v>
      </c>
      <c r="J217" s="2" t="s">
        <v>166</v>
      </c>
      <c r="K217" s="2" t="s">
        <v>47</v>
      </c>
    </row>
    <row r="218" spans="1:11">
      <c r="A218" s="2" t="s">
        <v>357</v>
      </c>
      <c r="B218" s="2">
        <v>47</v>
      </c>
      <c r="C218" s="2">
        <v>782233</v>
      </c>
      <c r="D218" s="2">
        <v>102919842</v>
      </c>
      <c r="E218" s="2" t="s">
        <v>564</v>
      </c>
      <c r="F218" s="2" t="s">
        <v>314</v>
      </c>
      <c r="G218" s="2" t="s">
        <v>39</v>
      </c>
      <c r="H218" s="2" t="s">
        <v>49</v>
      </c>
      <c r="I218" s="2" t="s">
        <v>248</v>
      </c>
      <c r="J218" s="2" t="s">
        <v>315</v>
      </c>
      <c r="K218" s="2" t="s">
        <v>47</v>
      </c>
    </row>
    <row r="219" spans="1:11">
      <c r="A219" s="2" t="s">
        <v>357</v>
      </c>
      <c r="B219" s="2">
        <v>48</v>
      </c>
      <c r="C219" s="2">
        <v>875429</v>
      </c>
      <c r="D219" s="2">
        <v>113409148</v>
      </c>
      <c r="E219" s="2" t="s">
        <v>565</v>
      </c>
      <c r="F219" s="2" t="s">
        <v>316</v>
      </c>
      <c r="G219" s="2" t="s">
        <v>39</v>
      </c>
      <c r="H219" s="2" t="s">
        <v>55</v>
      </c>
      <c r="I219" s="2" t="s">
        <v>278</v>
      </c>
      <c r="J219" s="2" t="s">
        <v>279</v>
      </c>
      <c r="K219" s="2" t="s">
        <v>47</v>
      </c>
    </row>
    <row r="220" spans="1:11">
      <c r="A220" s="2" t="s">
        <v>358</v>
      </c>
      <c r="B220" s="2">
        <v>19</v>
      </c>
      <c r="C220" s="2">
        <v>1594407</v>
      </c>
      <c r="D220" s="2">
        <v>119022762</v>
      </c>
      <c r="E220" s="2" t="s">
        <v>588</v>
      </c>
      <c r="F220" s="6">
        <v>40129</v>
      </c>
      <c r="G220" s="2" t="s">
        <v>39</v>
      </c>
      <c r="H220" s="2" t="s">
        <v>359</v>
      </c>
      <c r="I220" s="2" t="s">
        <v>360</v>
      </c>
      <c r="J220" s="2"/>
      <c r="K220" s="2"/>
    </row>
    <row r="221" spans="1:11">
      <c r="A221" s="2" t="s">
        <v>609</v>
      </c>
      <c r="B221" s="2">
        <v>88</v>
      </c>
      <c r="C221" s="2">
        <v>190833</v>
      </c>
      <c r="D221" s="2">
        <v>103080966</v>
      </c>
      <c r="E221" s="3" t="s">
        <v>896</v>
      </c>
      <c r="F221" s="6">
        <v>32784</v>
      </c>
      <c r="G221" s="2" t="s">
        <v>39</v>
      </c>
      <c r="H221" s="2" t="s">
        <v>247</v>
      </c>
      <c r="I221" s="2" t="s">
        <v>604</v>
      </c>
      <c r="J221" s="2"/>
      <c r="K221" s="6">
        <v>45923</v>
      </c>
    </row>
    <row r="222" spans="1:11">
      <c r="A222" s="2" t="s">
        <v>357</v>
      </c>
      <c r="B222" s="2">
        <v>49</v>
      </c>
      <c r="C222" s="2">
        <v>1089801</v>
      </c>
      <c r="D222" s="2">
        <v>103137691</v>
      </c>
      <c r="E222" s="2" t="s">
        <v>566</v>
      </c>
      <c r="F222" s="2" t="s">
        <v>317</v>
      </c>
      <c r="G222" s="2" t="s">
        <v>39</v>
      </c>
      <c r="H222" s="2" t="s">
        <v>44</v>
      </c>
      <c r="I222" s="2" t="s">
        <v>244</v>
      </c>
      <c r="J222" s="2" t="s">
        <v>318</v>
      </c>
      <c r="K222" s="2" t="s">
        <v>318</v>
      </c>
    </row>
    <row r="223" spans="1:11">
      <c r="A223" s="2" t="s">
        <v>609</v>
      </c>
      <c r="B223" s="2">
        <v>89</v>
      </c>
      <c r="C223" s="2">
        <v>2334336</v>
      </c>
      <c r="D223" s="2">
        <v>146353156</v>
      </c>
      <c r="E223" s="3" t="s">
        <v>897</v>
      </c>
      <c r="F223" s="6">
        <v>40752</v>
      </c>
      <c r="G223" s="2" t="s">
        <v>39</v>
      </c>
      <c r="H223" s="2" t="s">
        <v>359</v>
      </c>
      <c r="I223" s="2"/>
      <c r="J223" s="2"/>
      <c r="K223" s="2"/>
    </row>
    <row r="224" spans="1:11">
      <c r="A224" s="2" t="s">
        <v>356</v>
      </c>
      <c r="B224" s="2">
        <v>66</v>
      </c>
      <c r="C224" s="2">
        <v>1846831</v>
      </c>
      <c r="D224" s="2">
        <v>125878991</v>
      </c>
      <c r="E224" s="2" t="s">
        <v>526</v>
      </c>
      <c r="F224" s="2" t="s">
        <v>167</v>
      </c>
      <c r="G224" s="2" t="s">
        <v>39</v>
      </c>
      <c r="H224" s="2" t="s">
        <v>113</v>
      </c>
      <c r="I224" s="2" t="s">
        <v>74</v>
      </c>
      <c r="J224" s="2" t="s">
        <v>47</v>
      </c>
      <c r="K224" s="2" t="s">
        <v>168</v>
      </c>
    </row>
    <row r="225" spans="1:11">
      <c r="A225" s="2" t="s">
        <v>356</v>
      </c>
      <c r="B225" s="2">
        <v>67</v>
      </c>
      <c r="C225" s="2">
        <v>763297</v>
      </c>
      <c r="D225" s="2">
        <v>103692661</v>
      </c>
      <c r="E225" s="2" t="s">
        <v>460</v>
      </c>
      <c r="F225" s="2" t="s">
        <v>169</v>
      </c>
      <c r="G225" s="2" t="s">
        <v>39</v>
      </c>
      <c r="H225" s="2" t="s">
        <v>49</v>
      </c>
      <c r="I225" s="2" t="s">
        <v>74</v>
      </c>
      <c r="J225" s="2" t="s">
        <v>170</v>
      </c>
      <c r="K225" s="2" t="s">
        <v>47</v>
      </c>
    </row>
    <row r="226" spans="1:11">
      <c r="A226" s="2" t="s">
        <v>609</v>
      </c>
      <c r="B226" s="2">
        <v>90</v>
      </c>
      <c r="C226" s="2">
        <v>1161225</v>
      </c>
      <c r="D226" s="2">
        <v>113432652</v>
      </c>
      <c r="E226" s="3" t="s">
        <v>898</v>
      </c>
      <c r="F226" s="6">
        <v>41433</v>
      </c>
      <c r="G226" s="2" t="s">
        <v>39</v>
      </c>
      <c r="H226" s="2" t="s">
        <v>359</v>
      </c>
      <c r="I226" s="2"/>
      <c r="J226" s="2"/>
      <c r="K226" s="6">
        <v>46141</v>
      </c>
    </row>
    <row r="227" spans="1:11">
      <c r="A227" s="2" t="s">
        <v>609</v>
      </c>
      <c r="B227" s="2">
        <v>91</v>
      </c>
      <c r="C227" s="2">
        <v>1811663</v>
      </c>
      <c r="D227" s="2">
        <v>122777469</v>
      </c>
      <c r="E227" s="3" t="s">
        <v>899</v>
      </c>
      <c r="F227" s="6">
        <v>39449</v>
      </c>
      <c r="G227" s="2" t="s">
        <v>39</v>
      </c>
      <c r="H227" s="2" t="s">
        <v>359</v>
      </c>
      <c r="I227" s="2"/>
      <c r="J227" s="2"/>
      <c r="K227" s="2"/>
    </row>
    <row r="228" spans="1:11">
      <c r="A228" s="2" t="s">
        <v>357</v>
      </c>
      <c r="B228" s="2">
        <v>50</v>
      </c>
      <c r="C228" s="2">
        <v>1024960</v>
      </c>
      <c r="D228" s="2">
        <v>104116181</v>
      </c>
      <c r="E228" s="2" t="s">
        <v>567</v>
      </c>
      <c r="F228" s="2" t="s">
        <v>319</v>
      </c>
      <c r="G228" s="2" t="s">
        <v>39</v>
      </c>
      <c r="H228" s="2" t="s">
        <v>68</v>
      </c>
      <c r="I228" s="2" t="s">
        <v>257</v>
      </c>
      <c r="J228" s="2" t="s">
        <v>320</v>
      </c>
      <c r="K228" s="2" t="s">
        <v>47</v>
      </c>
    </row>
    <row r="229" spans="1:11">
      <c r="A229" s="2" t="s">
        <v>356</v>
      </c>
      <c r="B229" s="2">
        <v>68</v>
      </c>
      <c r="C229" s="2">
        <v>1551922</v>
      </c>
      <c r="D229" s="2">
        <v>117881219</v>
      </c>
      <c r="E229" s="2" t="s">
        <v>475</v>
      </c>
      <c r="F229" s="2" t="s">
        <v>171</v>
      </c>
      <c r="G229" s="2" t="s">
        <v>39</v>
      </c>
      <c r="H229" s="2" t="s">
        <v>40</v>
      </c>
      <c r="I229" s="2" t="s">
        <v>41</v>
      </c>
      <c r="J229" s="2" t="s">
        <v>172</v>
      </c>
      <c r="K229" s="2" t="s">
        <v>172</v>
      </c>
    </row>
    <row r="230" spans="1:11">
      <c r="A230" s="2" t="s">
        <v>356</v>
      </c>
      <c r="B230" s="2">
        <v>69</v>
      </c>
      <c r="C230" s="2">
        <v>1092831</v>
      </c>
      <c r="D230" s="2">
        <v>104259403</v>
      </c>
      <c r="E230" s="2" t="s">
        <v>454</v>
      </c>
      <c r="F230" s="2" t="s">
        <v>173</v>
      </c>
      <c r="G230" s="2" t="s">
        <v>39</v>
      </c>
      <c r="H230" s="2" t="s">
        <v>49</v>
      </c>
      <c r="I230" s="2" t="s">
        <v>74</v>
      </c>
      <c r="J230" s="2" t="s">
        <v>174</v>
      </c>
      <c r="K230" s="2" t="s">
        <v>47</v>
      </c>
    </row>
    <row r="231" spans="1:11">
      <c r="A231" s="2" t="s">
        <v>609</v>
      </c>
      <c r="B231" s="2">
        <v>92</v>
      </c>
      <c r="C231" s="2">
        <v>2334337</v>
      </c>
      <c r="D231" s="2">
        <v>146353149</v>
      </c>
      <c r="E231" s="3" t="s">
        <v>900</v>
      </c>
      <c r="F231" s="6">
        <v>40284</v>
      </c>
      <c r="G231" s="2" t="s">
        <v>39</v>
      </c>
      <c r="H231" s="2" t="s">
        <v>359</v>
      </c>
      <c r="I231" s="2"/>
      <c r="J231" s="2"/>
      <c r="K231" s="2"/>
    </row>
    <row r="232" spans="1:11">
      <c r="A232" s="2" t="s">
        <v>356</v>
      </c>
      <c r="B232" s="2">
        <v>70</v>
      </c>
      <c r="C232" s="2">
        <v>768438</v>
      </c>
      <c r="D232" s="2">
        <v>104328455</v>
      </c>
      <c r="E232" s="2" t="s">
        <v>489</v>
      </c>
      <c r="F232" s="2" t="s">
        <v>175</v>
      </c>
      <c r="G232" s="2" t="s">
        <v>39</v>
      </c>
      <c r="H232" s="2" t="s">
        <v>49</v>
      </c>
      <c r="I232" s="2" t="s">
        <v>91</v>
      </c>
      <c r="J232" s="2" t="s">
        <v>176</v>
      </c>
      <c r="K232" s="2" t="s">
        <v>47</v>
      </c>
    </row>
    <row r="233" spans="1:11">
      <c r="A233" s="2" t="s">
        <v>609</v>
      </c>
      <c r="B233" s="2">
        <v>93</v>
      </c>
      <c r="C233" s="2">
        <v>2334339</v>
      </c>
      <c r="D233" s="2">
        <v>146353131</v>
      </c>
      <c r="E233" s="3" t="s">
        <v>901</v>
      </c>
      <c r="F233" s="6">
        <v>40245</v>
      </c>
      <c r="G233" s="2" t="s">
        <v>39</v>
      </c>
      <c r="H233" s="2" t="s">
        <v>359</v>
      </c>
      <c r="I233" s="2"/>
      <c r="J233" s="2"/>
      <c r="K233" s="2"/>
    </row>
    <row r="234" spans="1:11">
      <c r="A234" s="2" t="s">
        <v>609</v>
      </c>
      <c r="B234" s="2">
        <v>94</v>
      </c>
      <c r="C234" s="2">
        <v>1175823</v>
      </c>
      <c r="D234" s="2">
        <v>113482616</v>
      </c>
      <c r="E234" s="3" t="s">
        <v>902</v>
      </c>
      <c r="F234" s="6">
        <v>41198</v>
      </c>
      <c r="G234" s="2" t="s">
        <v>39</v>
      </c>
      <c r="H234" s="2" t="s">
        <v>359</v>
      </c>
      <c r="I234" s="2"/>
      <c r="J234" s="2"/>
      <c r="K234" s="2"/>
    </row>
    <row r="235" spans="1:11">
      <c r="A235" s="2" t="s">
        <v>609</v>
      </c>
      <c r="B235" s="2">
        <v>96</v>
      </c>
      <c r="C235" s="2">
        <v>1290645</v>
      </c>
      <c r="D235" s="2">
        <v>113874887</v>
      </c>
      <c r="E235" s="3" t="s">
        <v>904</v>
      </c>
      <c r="F235" s="6">
        <v>40152</v>
      </c>
      <c r="G235" s="2" t="s">
        <v>39</v>
      </c>
      <c r="H235" s="2" t="s">
        <v>359</v>
      </c>
      <c r="I235" s="2"/>
      <c r="J235" s="6">
        <v>44363</v>
      </c>
      <c r="K235" s="2"/>
    </row>
    <row r="236" spans="1:11">
      <c r="A236" s="2" t="s">
        <v>609</v>
      </c>
      <c r="B236" s="2">
        <v>95</v>
      </c>
      <c r="C236" s="2">
        <v>1709542</v>
      </c>
      <c r="D236" s="2">
        <v>121647150</v>
      </c>
      <c r="E236" s="3" t="s">
        <v>903</v>
      </c>
      <c r="F236" s="6">
        <v>40149</v>
      </c>
      <c r="G236" s="2" t="s">
        <v>39</v>
      </c>
      <c r="H236" s="2" t="s">
        <v>359</v>
      </c>
      <c r="I236" s="2"/>
      <c r="J236" s="2"/>
      <c r="K236" s="2"/>
    </row>
    <row r="237" spans="1:11">
      <c r="A237" s="2" t="s">
        <v>356</v>
      </c>
      <c r="B237" s="2">
        <v>71</v>
      </c>
      <c r="C237" s="2">
        <v>1408608</v>
      </c>
      <c r="D237" s="2">
        <v>115655177</v>
      </c>
      <c r="E237" s="2" t="s">
        <v>476</v>
      </c>
      <c r="F237" s="2" t="s">
        <v>177</v>
      </c>
      <c r="G237" s="2" t="s">
        <v>39</v>
      </c>
      <c r="H237" s="2" t="s">
        <v>68</v>
      </c>
      <c r="I237" s="2" t="s">
        <v>91</v>
      </c>
      <c r="J237" s="2" t="s">
        <v>178</v>
      </c>
      <c r="K237" s="2" t="s">
        <v>47</v>
      </c>
    </row>
    <row r="238" spans="1:11">
      <c r="A238" s="2" t="s">
        <v>356</v>
      </c>
      <c r="B238" s="2">
        <v>72</v>
      </c>
      <c r="C238" s="2">
        <v>1411652</v>
      </c>
      <c r="D238" s="2">
        <v>115730541</v>
      </c>
      <c r="E238" s="2" t="s">
        <v>444</v>
      </c>
      <c r="F238" s="2" t="s">
        <v>179</v>
      </c>
      <c r="G238" s="2" t="s">
        <v>39</v>
      </c>
      <c r="H238" s="2" t="s">
        <v>49</v>
      </c>
      <c r="I238" s="2" t="s">
        <v>52</v>
      </c>
      <c r="J238" s="2" t="s">
        <v>174</v>
      </c>
      <c r="K238" s="2" t="s">
        <v>47</v>
      </c>
    </row>
    <row r="239" spans="1:11">
      <c r="A239" s="2" t="s">
        <v>609</v>
      </c>
      <c r="B239" s="2">
        <v>97</v>
      </c>
      <c r="C239" s="2">
        <v>1175708</v>
      </c>
      <c r="D239" s="2">
        <v>113898423</v>
      </c>
      <c r="E239" s="3" t="s">
        <v>905</v>
      </c>
      <c r="F239" s="6">
        <v>40392</v>
      </c>
      <c r="G239" s="2" t="s">
        <v>39</v>
      </c>
      <c r="H239" s="2" t="s">
        <v>359</v>
      </c>
      <c r="I239" s="2"/>
      <c r="J239" s="2"/>
      <c r="K239" s="6">
        <v>44304</v>
      </c>
    </row>
    <row r="240" spans="1:11">
      <c r="A240" s="2" t="s">
        <v>358</v>
      </c>
      <c r="B240" s="2">
        <v>20</v>
      </c>
      <c r="C240" s="2">
        <v>1656950</v>
      </c>
      <c r="D240" s="2">
        <v>119839207</v>
      </c>
      <c r="E240" s="2" t="s">
        <v>393</v>
      </c>
      <c r="F240" s="6">
        <v>40353</v>
      </c>
      <c r="G240" s="2" t="s">
        <v>39</v>
      </c>
      <c r="H240" s="2" t="s">
        <v>359</v>
      </c>
      <c r="I240" s="2" t="s">
        <v>361</v>
      </c>
      <c r="J240" s="6">
        <v>46071</v>
      </c>
      <c r="K240" s="2"/>
    </row>
    <row r="241" spans="1:11">
      <c r="A241" s="2" t="s">
        <v>358</v>
      </c>
      <c r="B241" s="2">
        <v>21</v>
      </c>
      <c r="C241" s="2">
        <v>1334895</v>
      </c>
      <c r="D241" s="2">
        <v>114314636</v>
      </c>
      <c r="E241" s="2" t="s">
        <v>589</v>
      </c>
      <c r="F241" s="6">
        <v>40522</v>
      </c>
      <c r="G241" s="2" t="s">
        <v>39</v>
      </c>
      <c r="H241" s="2" t="s">
        <v>359</v>
      </c>
      <c r="I241" s="2"/>
      <c r="J241" s="6">
        <v>46105</v>
      </c>
      <c r="K241" s="6">
        <v>46105</v>
      </c>
    </row>
    <row r="242" spans="1:11">
      <c r="A242" s="2" t="s">
        <v>609</v>
      </c>
      <c r="B242" s="2">
        <v>98</v>
      </c>
      <c r="C242" s="2">
        <v>1424624</v>
      </c>
      <c r="D242" s="2">
        <v>115992877</v>
      </c>
      <c r="E242" s="3" t="s">
        <v>906</v>
      </c>
      <c r="F242" s="6">
        <v>41347</v>
      </c>
      <c r="G242" s="2" t="s">
        <v>39</v>
      </c>
      <c r="H242" s="2" t="s">
        <v>359</v>
      </c>
      <c r="I242" s="2"/>
      <c r="J242" s="2"/>
      <c r="K242" s="6">
        <v>46343</v>
      </c>
    </row>
    <row r="243" spans="1:11">
      <c r="A243" s="2" t="s">
        <v>609</v>
      </c>
      <c r="B243" s="2">
        <v>99</v>
      </c>
      <c r="C243" s="2">
        <v>997211</v>
      </c>
      <c r="D243" s="2">
        <v>105385314</v>
      </c>
      <c r="E243" s="3" t="s">
        <v>907</v>
      </c>
      <c r="F243" s="6">
        <v>39484</v>
      </c>
      <c r="G243" s="2" t="s">
        <v>39</v>
      </c>
      <c r="H243" s="2" t="s">
        <v>359</v>
      </c>
      <c r="I243" s="2"/>
      <c r="J243" s="2"/>
      <c r="K243" s="6">
        <v>46224</v>
      </c>
    </row>
    <row r="244" spans="1:11">
      <c r="A244" s="2" t="s">
        <v>609</v>
      </c>
      <c r="B244" s="2">
        <v>100</v>
      </c>
      <c r="C244" s="2">
        <v>2334340</v>
      </c>
      <c r="D244" s="2">
        <v>146353123</v>
      </c>
      <c r="E244" s="3" t="s">
        <v>908</v>
      </c>
      <c r="F244" s="6">
        <v>41041</v>
      </c>
      <c r="G244" s="2" t="s">
        <v>39</v>
      </c>
      <c r="H244" s="2" t="s">
        <v>359</v>
      </c>
      <c r="I244" s="2"/>
      <c r="J244" s="2"/>
      <c r="K244" s="2"/>
    </row>
    <row r="245" spans="1:11">
      <c r="A245" s="2" t="s">
        <v>356</v>
      </c>
      <c r="B245" s="2">
        <v>73</v>
      </c>
      <c r="C245" s="2">
        <v>1726036</v>
      </c>
      <c r="D245" s="2">
        <v>121845309</v>
      </c>
      <c r="E245" s="2" t="s">
        <v>400</v>
      </c>
      <c r="F245" s="2" t="s">
        <v>180</v>
      </c>
      <c r="G245" s="2" t="s">
        <v>39</v>
      </c>
      <c r="H245" s="2" t="s">
        <v>68</v>
      </c>
      <c r="I245" s="2" t="s">
        <v>78</v>
      </c>
      <c r="J245" s="2" t="s">
        <v>42</v>
      </c>
      <c r="K245" s="2" t="s">
        <v>47</v>
      </c>
    </row>
    <row r="246" spans="1:11">
      <c r="A246" s="2" t="s">
        <v>357</v>
      </c>
      <c r="B246" s="2">
        <v>51</v>
      </c>
      <c r="C246" s="2">
        <v>1159393</v>
      </c>
      <c r="D246" s="2">
        <v>113407761</v>
      </c>
      <c r="E246" s="2" t="s">
        <v>568</v>
      </c>
      <c r="F246" s="2" t="s">
        <v>321</v>
      </c>
      <c r="G246" s="2" t="s">
        <v>39</v>
      </c>
      <c r="H246" s="2" t="s">
        <v>40</v>
      </c>
      <c r="I246" s="2" t="s">
        <v>278</v>
      </c>
      <c r="J246" s="2" t="s">
        <v>218</v>
      </c>
      <c r="K246" s="2" t="s">
        <v>47</v>
      </c>
    </row>
    <row r="247" spans="1:11">
      <c r="A247" s="2" t="s">
        <v>609</v>
      </c>
      <c r="B247" s="2">
        <v>101</v>
      </c>
      <c r="C247" s="2">
        <v>1819483</v>
      </c>
      <c r="D247" s="2">
        <v>122874431</v>
      </c>
      <c r="E247" s="3" t="s">
        <v>909</v>
      </c>
      <c r="F247" s="6">
        <v>38973</v>
      </c>
      <c r="G247" s="2" t="s">
        <v>39</v>
      </c>
      <c r="H247" s="2" t="s">
        <v>359</v>
      </c>
      <c r="I247" s="2"/>
      <c r="J247" s="2"/>
      <c r="K247" s="2"/>
    </row>
    <row r="248" spans="1:11">
      <c r="A248" s="2" t="s">
        <v>609</v>
      </c>
      <c r="B248" s="2">
        <v>102</v>
      </c>
      <c r="C248" s="2">
        <v>204989</v>
      </c>
      <c r="D248" s="2">
        <v>105866743</v>
      </c>
      <c r="E248" s="3" t="s">
        <v>910</v>
      </c>
      <c r="F248" s="6">
        <v>32312</v>
      </c>
      <c r="G248" s="2" t="s">
        <v>39</v>
      </c>
      <c r="H248" s="2" t="s">
        <v>247</v>
      </c>
      <c r="I248" s="2" t="s">
        <v>606</v>
      </c>
      <c r="J248" s="2"/>
      <c r="K248" s="6">
        <v>46214</v>
      </c>
    </row>
    <row r="249" spans="1:11">
      <c r="A249" s="2" t="s">
        <v>609</v>
      </c>
      <c r="B249" s="2">
        <v>103</v>
      </c>
      <c r="C249" s="2">
        <v>2282724</v>
      </c>
      <c r="D249" s="2">
        <v>139973333</v>
      </c>
      <c r="E249" s="3" t="s">
        <v>911</v>
      </c>
      <c r="F249" s="6">
        <v>32878</v>
      </c>
      <c r="G249" s="2" t="s">
        <v>39</v>
      </c>
      <c r="H249" s="2" t="s">
        <v>607</v>
      </c>
      <c r="I249" s="2" t="s">
        <v>602</v>
      </c>
      <c r="J249" s="2"/>
      <c r="K249" s="2"/>
    </row>
    <row r="250" spans="1:11">
      <c r="A250" s="2" t="s">
        <v>356</v>
      </c>
      <c r="B250" s="2">
        <v>74</v>
      </c>
      <c r="C250" s="2">
        <v>1208477</v>
      </c>
      <c r="D250" s="2">
        <v>113578835</v>
      </c>
      <c r="E250" s="2" t="s">
        <v>419</v>
      </c>
      <c r="F250" s="2" t="s">
        <v>181</v>
      </c>
      <c r="G250" s="2" t="s">
        <v>39</v>
      </c>
      <c r="H250" s="2" t="s">
        <v>73</v>
      </c>
      <c r="I250" s="2" t="s">
        <v>74</v>
      </c>
      <c r="J250" s="2" t="s">
        <v>182</v>
      </c>
      <c r="K250" s="2" t="s">
        <v>182</v>
      </c>
    </row>
    <row r="251" spans="1:11">
      <c r="A251" s="2" t="s">
        <v>357</v>
      </c>
      <c r="B251" s="2">
        <v>52</v>
      </c>
      <c r="C251" s="2">
        <v>1038936</v>
      </c>
      <c r="D251" s="2">
        <v>106539406</v>
      </c>
      <c r="E251" s="2" t="s">
        <v>374</v>
      </c>
      <c r="F251" s="2" t="s">
        <v>322</v>
      </c>
      <c r="G251" s="2" t="s">
        <v>39</v>
      </c>
      <c r="H251" s="2" t="s">
        <v>44</v>
      </c>
      <c r="I251" s="2" t="s">
        <v>248</v>
      </c>
      <c r="J251" s="2" t="s">
        <v>279</v>
      </c>
      <c r="K251" s="2" t="s">
        <v>47</v>
      </c>
    </row>
    <row r="252" spans="1:11">
      <c r="A252" s="2" t="s">
        <v>357</v>
      </c>
      <c r="B252" s="2">
        <v>53</v>
      </c>
      <c r="C252" s="2">
        <v>1382436</v>
      </c>
      <c r="D252" s="2">
        <v>115241366</v>
      </c>
      <c r="E252" s="2" t="s">
        <v>368</v>
      </c>
      <c r="F252" s="2" t="s">
        <v>323</v>
      </c>
      <c r="G252" s="2" t="s">
        <v>39</v>
      </c>
      <c r="H252" s="2" t="s">
        <v>324</v>
      </c>
      <c r="I252" s="2" t="s">
        <v>248</v>
      </c>
      <c r="J252" s="2" t="s">
        <v>325</v>
      </c>
      <c r="K252" s="2" t="s">
        <v>47</v>
      </c>
    </row>
    <row r="253" spans="1:11">
      <c r="A253" s="2" t="s">
        <v>356</v>
      </c>
      <c r="B253" s="2">
        <v>75</v>
      </c>
      <c r="C253" s="2">
        <v>716298</v>
      </c>
      <c r="D253" s="2">
        <v>106554397</v>
      </c>
      <c r="E253" s="2" t="s">
        <v>527</v>
      </c>
      <c r="F253" s="2" t="s">
        <v>183</v>
      </c>
      <c r="G253" s="2" t="s">
        <v>39</v>
      </c>
      <c r="H253" s="2" t="s">
        <v>55</v>
      </c>
      <c r="I253" s="2" t="s">
        <v>56</v>
      </c>
      <c r="J253" s="2" t="s">
        <v>57</v>
      </c>
      <c r="K253" s="2" t="s">
        <v>47</v>
      </c>
    </row>
    <row r="254" spans="1:11">
      <c r="A254" s="2" t="s">
        <v>609</v>
      </c>
      <c r="B254" s="2">
        <v>104</v>
      </c>
      <c r="C254" s="2">
        <v>2334341</v>
      </c>
      <c r="D254" s="2">
        <v>146353115</v>
      </c>
      <c r="E254" s="3" t="s">
        <v>912</v>
      </c>
      <c r="F254" s="6">
        <v>40446</v>
      </c>
      <c r="G254" s="2" t="s">
        <v>39</v>
      </c>
      <c r="H254" s="2" t="s">
        <v>359</v>
      </c>
      <c r="I254" s="2"/>
      <c r="J254" s="2"/>
      <c r="K254" s="2"/>
    </row>
    <row r="255" spans="1:11">
      <c r="A255" s="2" t="s">
        <v>358</v>
      </c>
      <c r="B255" s="2">
        <v>22</v>
      </c>
      <c r="C255" s="2">
        <v>748107</v>
      </c>
      <c r="D255" s="2">
        <v>108646613</v>
      </c>
      <c r="E255" s="2" t="s">
        <v>378</v>
      </c>
      <c r="F255" s="6">
        <v>40249</v>
      </c>
      <c r="G255" s="2" t="s">
        <v>39</v>
      </c>
      <c r="H255" s="2" t="s">
        <v>359</v>
      </c>
      <c r="I255" s="2" t="s">
        <v>363</v>
      </c>
      <c r="J255" s="6">
        <v>46107</v>
      </c>
      <c r="K255" s="6">
        <v>46107</v>
      </c>
    </row>
    <row r="256" spans="1:11">
      <c r="A256" s="2" t="s">
        <v>356</v>
      </c>
      <c r="B256" s="2">
        <v>76</v>
      </c>
      <c r="C256" s="2">
        <v>1875383</v>
      </c>
      <c r="D256" s="2">
        <v>128053667</v>
      </c>
      <c r="E256" s="2" t="s">
        <v>528</v>
      </c>
      <c r="F256" s="2" t="s">
        <v>112</v>
      </c>
      <c r="G256" s="2" t="s">
        <v>39</v>
      </c>
      <c r="H256" s="2" t="s">
        <v>73</v>
      </c>
      <c r="I256" s="2" t="s">
        <v>74</v>
      </c>
      <c r="J256" s="2" t="s">
        <v>184</v>
      </c>
      <c r="K256" s="2" t="s">
        <v>184</v>
      </c>
    </row>
    <row r="257" spans="1:11">
      <c r="A257" s="2" t="s">
        <v>356</v>
      </c>
      <c r="B257" s="2">
        <v>77</v>
      </c>
      <c r="C257" s="2">
        <v>1726165</v>
      </c>
      <c r="D257" s="2">
        <v>121846190</v>
      </c>
      <c r="E257" s="2" t="s">
        <v>529</v>
      </c>
      <c r="F257" s="2" t="s">
        <v>185</v>
      </c>
      <c r="G257" s="2" t="s">
        <v>39</v>
      </c>
      <c r="H257" s="2" t="s">
        <v>68</v>
      </c>
      <c r="I257" s="2" t="s">
        <v>56</v>
      </c>
      <c r="J257" s="2" t="s">
        <v>57</v>
      </c>
      <c r="K257" s="2" t="s">
        <v>47</v>
      </c>
    </row>
    <row r="258" spans="1:11">
      <c r="A258" s="2" t="s">
        <v>357</v>
      </c>
      <c r="B258" s="2">
        <v>54</v>
      </c>
      <c r="C258" s="2">
        <v>734350</v>
      </c>
      <c r="D258" s="2">
        <v>109077644</v>
      </c>
      <c r="E258" s="2" t="s">
        <v>484</v>
      </c>
      <c r="F258" s="2" t="s">
        <v>326</v>
      </c>
      <c r="G258" s="2" t="s">
        <v>39</v>
      </c>
      <c r="H258" s="2" t="s">
        <v>68</v>
      </c>
      <c r="I258" s="2" t="s">
        <v>257</v>
      </c>
      <c r="J258" s="2" t="s">
        <v>327</v>
      </c>
      <c r="K258" s="2" t="s">
        <v>47</v>
      </c>
    </row>
    <row r="259" spans="1:11">
      <c r="A259" s="2" t="s">
        <v>609</v>
      </c>
      <c r="B259" s="2">
        <v>105</v>
      </c>
      <c r="C259" s="2">
        <v>1552045</v>
      </c>
      <c r="D259" s="2">
        <v>117882076</v>
      </c>
      <c r="E259" s="3" t="s">
        <v>913</v>
      </c>
      <c r="F259" s="6">
        <v>39400</v>
      </c>
      <c r="G259" s="2" t="s">
        <v>39</v>
      </c>
      <c r="H259" s="2" t="s">
        <v>359</v>
      </c>
      <c r="I259" s="2"/>
      <c r="J259" s="2"/>
      <c r="K259" s="6">
        <v>45377</v>
      </c>
    </row>
    <row r="260" spans="1:11">
      <c r="A260" s="2" t="s">
        <v>609</v>
      </c>
      <c r="B260" s="2">
        <v>106</v>
      </c>
      <c r="C260" s="2">
        <v>2623514</v>
      </c>
      <c r="D260" s="2"/>
      <c r="E260" s="3" t="s">
        <v>914</v>
      </c>
      <c r="F260" s="6">
        <v>40197</v>
      </c>
      <c r="G260" s="2" t="s">
        <v>39</v>
      </c>
      <c r="H260" s="2" t="s">
        <v>359</v>
      </c>
      <c r="I260" s="2"/>
      <c r="J260" s="2"/>
      <c r="K260" s="2"/>
    </row>
    <row r="261" spans="1:11">
      <c r="A261" s="2" t="s">
        <v>609</v>
      </c>
      <c r="B261" s="2">
        <v>107</v>
      </c>
      <c r="C261" s="2">
        <v>353108</v>
      </c>
      <c r="D261" s="2">
        <v>109362566</v>
      </c>
      <c r="E261" s="3" t="s">
        <v>915</v>
      </c>
      <c r="F261" s="6">
        <v>39131</v>
      </c>
      <c r="G261" s="2" t="s">
        <v>39</v>
      </c>
      <c r="H261" s="2" t="s">
        <v>359</v>
      </c>
      <c r="I261" s="2"/>
      <c r="J261" s="6">
        <v>45735</v>
      </c>
      <c r="K261" s="6">
        <v>45735</v>
      </c>
    </row>
    <row r="262" spans="1:11">
      <c r="A262" s="2" t="s">
        <v>356</v>
      </c>
      <c r="B262" s="2">
        <v>78</v>
      </c>
      <c r="C262" s="2">
        <v>854299</v>
      </c>
      <c r="D262" s="2">
        <v>109429274</v>
      </c>
      <c r="E262" s="2" t="s">
        <v>530</v>
      </c>
      <c r="F262" s="2" t="s">
        <v>186</v>
      </c>
      <c r="G262" s="2" t="s">
        <v>39</v>
      </c>
      <c r="H262" s="2" t="s">
        <v>61</v>
      </c>
      <c r="I262" s="2" t="s">
        <v>98</v>
      </c>
      <c r="J262" s="2" t="s">
        <v>101</v>
      </c>
      <c r="K262" s="2" t="s">
        <v>47</v>
      </c>
    </row>
    <row r="263" spans="1:11">
      <c r="A263" s="2" t="s">
        <v>609</v>
      </c>
      <c r="B263" s="2">
        <v>108</v>
      </c>
      <c r="C263" s="2">
        <v>627954</v>
      </c>
      <c r="D263" s="2">
        <v>109623405</v>
      </c>
      <c r="E263" s="3" t="s">
        <v>916</v>
      </c>
      <c r="F263" s="6">
        <v>39063</v>
      </c>
      <c r="G263" s="2" t="s">
        <v>39</v>
      </c>
      <c r="H263" s="2" t="s">
        <v>359</v>
      </c>
      <c r="I263" s="2"/>
      <c r="J263" s="2"/>
      <c r="K263" s="6">
        <v>46186</v>
      </c>
    </row>
    <row r="264" spans="1:11">
      <c r="A264" s="2" t="s">
        <v>356</v>
      </c>
      <c r="B264" s="2">
        <v>79</v>
      </c>
      <c r="C264" s="2">
        <v>431784</v>
      </c>
      <c r="D264" s="2">
        <v>109631598</v>
      </c>
      <c r="E264" s="2" t="s">
        <v>531</v>
      </c>
      <c r="F264" s="2" t="s">
        <v>187</v>
      </c>
      <c r="G264" s="2" t="s">
        <v>39</v>
      </c>
      <c r="H264" s="2" t="s">
        <v>64</v>
      </c>
      <c r="I264" s="2" t="s">
        <v>65</v>
      </c>
      <c r="J264" s="2" t="s">
        <v>188</v>
      </c>
      <c r="K264" s="2" t="s">
        <v>47</v>
      </c>
    </row>
    <row r="265" spans="1:11">
      <c r="A265" s="2" t="s">
        <v>356</v>
      </c>
      <c r="B265" s="2">
        <v>80</v>
      </c>
      <c r="C265" s="2">
        <v>575992</v>
      </c>
      <c r="D265" s="2">
        <v>109818260</v>
      </c>
      <c r="E265" s="2" t="s">
        <v>532</v>
      </c>
      <c r="F265" s="2" t="s">
        <v>189</v>
      </c>
      <c r="G265" s="2" t="s">
        <v>39</v>
      </c>
      <c r="H265" s="2" t="s">
        <v>68</v>
      </c>
      <c r="I265" s="2" t="s">
        <v>65</v>
      </c>
      <c r="J265" s="2" t="s">
        <v>190</v>
      </c>
      <c r="K265" s="2" t="s">
        <v>47</v>
      </c>
    </row>
    <row r="266" spans="1:11">
      <c r="A266" s="2" t="s">
        <v>357</v>
      </c>
      <c r="B266" s="2">
        <v>55</v>
      </c>
      <c r="C266" s="2">
        <v>1124972</v>
      </c>
      <c r="D266" s="2">
        <v>112983846</v>
      </c>
      <c r="E266" s="2" t="s">
        <v>569</v>
      </c>
      <c r="F266" s="2" t="s">
        <v>328</v>
      </c>
      <c r="G266" s="2" t="s">
        <v>39</v>
      </c>
      <c r="H266" s="2" t="s">
        <v>68</v>
      </c>
      <c r="I266" s="2" t="s">
        <v>257</v>
      </c>
      <c r="J266" s="2" t="s">
        <v>282</v>
      </c>
      <c r="K266" s="2" t="s">
        <v>47</v>
      </c>
    </row>
    <row r="267" spans="1:11">
      <c r="A267" s="2" t="s">
        <v>357</v>
      </c>
      <c r="B267" s="2">
        <v>56</v>
      </c>
      <c r="C267" s="2">
        <v>1052090</v>
      </c>
      <c r="D267" s="2">
        <v>109829382</v>
      </c>
      <c r="E267" s="2" t="s">
        <v>389</v>
      </c>
      <c r="F267" s="2" t="s">
        <v>329</v>
      </c>
      <c r="G267" s="2" t="s">
        <v>39</v>
      </c>
      <c r="H267" s="2" t="s">
        <v>49</v>
      </c>
      <c r="I267" s="2" t="s">
        <v>278</v>
      </c>
      <c r="J267" s="2" t="s">
        <v>260</v>
      </c>
      <c r="K267" s="2" t="s">
        <v>47</v>
      </c>
    </row>
    <row r="268" spans="1:11">
      <c r="A268" s="2" t="s">
        <v>358</v>
      </c>
      <c r="B268" s="2">
        <v>23</v>
      </c>
      <c r="C268" s="2">
        <v>660221</v>
      </c>
      <c r="D268" s="2">
        <v>109953497</v>
      </c>
      <c r="E268" s="2" t="s">
        <v>590</v>
      </c>
      <c r="F268" s="6">
        <v>40336</v>
      </c>
      <c r="G268" s="2" t="s">
        <v>39</v>
      </c>
      <c r="H268" s="2" t="s">
        <v>359</v>
      </c>
      <c r="I268" s="2"/>
      <c r="J268" s="6">
        <v>46111</v>
      </c>
      <c r="K268" s="6">
        <v>46111</v>
      </c>
    </row>
    <row r="269" spans="1:11">
      <c r="A269" s="2" t="s">
        <v>356</v>
      </c>
      <c r="B269" s="2">
        <v>81</v>
      </c>
      <c r="C269" s="2">
        <v>1551624</v>
      </c>
      <c r="D269" s="2">
        <v>117880351</v>
      </c>
      <c r="E269" s="2" t="s">
        <v>490</v>
      </c>
      <c r="F269" s="2" t="s">
        <v>191</v>
      </c>
      <c r="G269" s="2" t="s">
        <v>39</v>
      </c>
      <c r="H269" s="2" t="s">
        <v>68</v>
      </c>
      <c r="I269" s="2" t="s">
        <v>91</v>
      </c>
      <c r="J269" s="2" t="s">
        <v>71</v>
      </c>
      <c r="K269" s="2" t="s">
        <v>47</v>
      </c>
    </row>
    <row r="270" spans="1:11">
      <c r="A270" s="2" t="s">
        <v>357</v>
      </c>
      <c r="B270" s="2">
        <v>57</v>
      </c>
      <c r="C270" s="2">
        <v>858918</v>
      </c>
      <c r="D270" s="2">
        <v>110046224</v>
      </c>
      <c r="E270" s="2" t="s">
        <v>450</v>
      </c>
      <c r="F270" s="2" t="s">
        <v>330</v>
      </c>
      <c r="G270" s="2" t="s">
        <v>39</v>
      </c>
      <c r="H270" s="2" t="s">
        <v>40</v>
      </c>
      <c r="I270" s="2" t="s">
        <v>244</v>
      </c>
      <c r="J270" s="2" t="s">
        <v>331</v>
      </c>
      <c r="K270" s="2" t="s">
        <v>47</v>
      </c>
    </row>
    <row r="271" spans="1:11">
      <c r="A271" s="2" t="s">
        <v>358</v>
      </c>
      <c r="B271" s="2">
        <v>24</v>
      </c>
      <c r="C271" s="2">
        <v>1320075</v>
      </c>
      <c r="D271" s="2">
        <v>114150501</v>
      </c>
      <c r="E271" s="2" t="s">
        <v>591</v>
      </c>
      <c r="F271" s="6">
        <v>38916</v>
      </c>
      <c r="G271" s="2" t="s">
        <v>39</v>
      </c>
      <c r="H271" s="2" t="s">
        <v>359</v>
      </c>
      <c r="I271" s="2"/>
      <c r="J271" s="6">
        <v>45386</v>
      </c>
      <c r="K271" s="2"/>
    </row>
    <row r="272" spans="1:11">
      <c r="A272" s="2" t="s">
        <v>609</v>
      </c>
      <c r="B272" s="2">
        <v>109</v>
      </c>
      <c r="C272" s="2">
        <v>655487</v>
      </c>
      <c r="D272" s="2">
        <v>110098282</v>
      </c>
      <c r="E272" s="3" t="s">
        <v>917</v>
      </c>
      <c r="F272" s="6">
        <v>30302</v>
      </c>
      <c r="G272" s="2" t="s">
        <v>39</v>
      </c>
      <c r="H272" s="2" t="s">
        <v>247</v>
      </c>
      <c r="I272" s="2" t="s">
        <v>604</v>
      </c>
      <c r="J272" s="6">
        <v>46092</v>
      </c>
      <c r="K272" s="2"/>
    </row>
    <row r="273" spans="1:11">
      <c r="A273" s="2" t="s">
        <v>609</v>
      </c>
      <c r="B273" s="2">
        <v>110</v>
      </c>
      <c r="C273" s="2">
        <v>1386367</v>
      </c>
      <c r="D273" s="2">
        <v>115341356</v>
      </c>
      <c r="E273" s="3" t="s">
        <v>918</v>
      </c>
      <c r="F273" s="6">
        <v>40403</v>
      </c>
      <c r="G273" s="2" t="s">
        <v>39</v>
      </c>
      <c r="H273" s="2" t="s">
        <v>359</v>
      </c>
      <c r="I273" s="2"/>
      <c r="J273" s="2"/>
      <c r="K273" s="2"/>
    </row>
    <row r="274" spans="1:11">
      <c r="A274" s="2" t="s">
        <v>609</v>
      </c>
      <c r="B274" s="2">
        <v>111</v>
      </c>
      <c r="C274" s="2">
        <v>719427</v>
      </c>
      <c r="D274" s="2">
        <v>112776828</v>
      </c>
      <c r="E274" s="3" t="s">
        <v>919</v>
      </c>
      <c r="F274" s="6">
        <v>40335</v>
      </c>
      <c r="G274" s="2" t="s">
        <v>39</v>
      </c>
      <c r="H274" s="2" t="s">
        <v>359</v>
      </c>
      <c r="I274" s="2"/>
      <c r="J274" s="6">
        <v>45800</v>
      </c>
      <c r="K274" s="2"/>
    </row>
    <row r="275" spans="1:11">
      <c r="A275" s="2" t="s">
        <v>609</v>
      </c>
      <c r="B275" s="2">
        <v>112</v>
      </c>
      <c r="C275" s="2">
        <v>1741003</v>
      </c>
      <c r="D275" s="2">
        <v>121945745</v>
      </c>
      <c r="E275" s="3" t="s">
        <v>920</v>
      </c>
      <c r="F275" s="6">
        <v>36953</v>
      </c>
      <c r="G275" s="2" t="s">
        <v>39</v>
      </c>
      <c r="H275" s="2" t="s">
        <v>247</v>
      </c>
      <c r="I275" s="2" t="s">
        <v>606</v>
      </c>
      <c r="J275" s="2"/>
      <c r="K275" s="6">
        <v>45608</v>
      </c>
    </row>
    <row r="276" spans="1:11">
      <c r="A276" s="2" t="s">
        <v>356</v>
      </c>
      <c r="B276" s="2">
        <v>82</v>
      </c>
      <c r="C276" s="2">
        <v>1930304</v>
      </c>
      <c r="D276" s="2">
        <v>129204210</v>
      </c>
      <c r="E276" s="2" t="s">
        <v>428</v>
      </c>
      <c r="F276" s="2" t="s">
        <v>192</v>
      </c>
      <c r="G276" s="2" t="s">
        <v>39</v>
      </c>
      <c r="H276" s="2" t="s">
        <v>44</v>
      </c>
      <c r="I276" s="2" t="s">
        <v>52</v>
      </c>
      <c r="J276" s="2" t="s">
        <v>193</v>
      </c>
      <c r="K276" s="2" t="s">
        <v>47</v>
      </c>
    </row>
    <row r="277" spans="1:11">
      <c r="A277" s="2" t="s">
        <v>356</v>
      </c>
      <c r="B277" s="2">
        <v>83</v>
      </c>
      <c r="C277" s="2">
        <v>1190379</v>
      </c>
      <c r="D277" s="2">
        <v>113527337</v>
      </c>
      <c r="E277" s="2" t="s">
        <v>367</v>
      </c>
      <c r="F277" s="2" t="s">
        <v>192</v>
      </c>
      <c r="G277" s="2" t="s">
        <v>39</v>
      </c>
      <c r="H277" s="2" t="s">
        <v>44</v>
      </c>
      <c r="I277" s="2" t="s">
        <v>52</v>
      </c>
      <c r="J277" s="2" t="s">
        <v>193</v>
      </c>
      <c r="K277" s="2" t="s">
        <v>47</v>
      </c>
    </row>
    <row r="278" spans="1:11">
      <c r="A278" s="2" t="s">
        <v>356</v>
      </c>
      <c r="B278" s="2">
        <v>84</v>
      </c>
      <c r="C278" s="2">
        <v>764913</v>
      </c>
      <c r="D278" s="2">
        <v>112936166</v>
      </c>
      <c r="E278" s="2" t="s">
        <v>533</v>
      </c>
      <c r="F278" s="2" t="s">
        <v>194</v>
      </c>
      <c r="G278" s="2" t="s">
        <v>39</v>
      </c>
      <c r="H278" s="2" t="s">
        <v>40</v>
      </c>
      <c r="I278" s="2" t="s">
        <v>52</v>
      </c>
      <c r="J278" s="5" t="s">
        <v>195</v>
      </c>
      <c r="K278" s="2" t="s">
        <v>47</v>
      </c>
    </row>
    <row r="279" spans="1:11">
      <c r="A279" s="2" t="s">
        <v>609</v>
      </c>
      <c r="B279" s="2">
        <v>113</v>
      </c>
      <c r="C279" s="2">
        <v>857374</v>
      </c>
      <c r="D279" s="2">
        <v>112811955</v>
      </c>
      <c r="E279" s="3" t="s">
        <v>921</v>
      </c>
      <c r="F279" s="6">
        <v>40628</v>
      </c>
      <c r="G279" s="2" t="s">
        <v>39</v>
      </c>
      <c r="H279" s="2" t="s">
        <v>359</v>
      </c>
      <c r="I279" s="2"/>
      <c r="J279" s="2"/>
      <c r="K279" s="6">
        <v>46402</v>
      </c>
    </row>
    <row r="280" spans="1:11">
      <c r="A280" s="2" t="s">
        <v>609</v>
      </c>
      <c r="B280" s="2">
        <v>114</v>
      </c>
      <c r="C280" s="2">
        <v>1109966</v>
      </c>
      <c r="D280" s="2">
        <v>147671671</v>
      </c>
      <c r="E280" s="3" t="s">
        <v>922</v>
      </c>
      <c r="F280" s="6">
        <v>42001</v>
      </c>
      <c r="G280" s="2" t="s">
        <v>39</v>
      </c>
      <c r="H280" s="2" t="s">
        <v>359</v>
      </c>
      <c r="I280" s="2"/>
      <c r="J280" s="2"/>
      <c r="K280" s="6">
        <v>46119</v>
      </c>
    </row>
    <row r="281" spans="1:11">
      <c r="A281" s="2" t="s">
        <v>357</v>
      </c>
      <c r="B281" s="2">
        <v>58</v>
      </c>
      <c r="C281" s="2">
        <v>1705713</v>
      </c>
      <c r="D281" s="2">
        <v>121571491</v>
      </c>
      <c r="E281" s="2" t="s">
        <v>485</v>
      </c>
      <c r="F281" s="2" t="s">
        <v>332</v>
      </c>
      <c r="G281" s="2" t="s">
        <v>39</v>
      </c>
      <c r="H281" s="2" t="s">
        <v>55</v>
      </c>
      <c r="I281" s="2" t="s">
        <v>257</v>
      </c>
      <c r="J281" s="2" t="s">
        <v>333</v>
      </c>
      <c r="K281" s="2" t="s">
        <v>47</v>
      </c>
    </row>
    <row r="282" spans="1:11">
      <c r="A282" s="2" t="s">
        <v>356</v>
      </c>
      <c r="B282" s="2">
        <v>85</v>
      </c>
      <c r="C282" s="2">
        <v>670068</v>
      </c>
      <c r="D282" s="2">
        <v>108549098</v>
      </c>
      <c r="E282" s="2" t="s">
        <v>442</v>
      </c>
      <c r="F282" s="2" t="s">
        <v>196</v>
      </c>
      <c r="G282" s="2" t="s">
        <v>39</v>
      </c>
      <c r="H282" s="2" t="s">
        <v>44</v>
      </c>
      <c r="I282" s="2" t="s">
        <v>74</v>
      </c>
      <c r="J282" s="2" t="s">
        <v>197</v>
      </c>
      <c r="K282" s="2" t="s">
        <v>47</v>
      </c>
    </row>
    <row r="283" spans="1:11">
      <c r="A283" s="2" t="s">
        <v>356</v>
      </c>
      <c r="B283" s="2">
        <v>86</v>
      </c>
      <c r="C283" s="2">
        <v>1704985</v>
      </c>
      <c r="D283" s="2">
        <v>121558035</v>
      </c>
      <c r="E283" s="2" t="s">
        <v>486</v>
      </c>
      <c r="F283" s="2" t="s">
        <v>198</v>
      </c>
      <c r="G283" s="2" t="s">
        <v>39</v>
      </c>
      <c r="H283" s="2" t="s">
        <v>40</v>
      </c>
      <c r="I283" s="2" t="s">
        <v>41</v>
      </c>
      <c r="J283" s="2" t="s">
        <v>71</v>
      </c>
      <c r="K283" s="2" t="s">
        <v>47</v>
      </c>
    </row>
    <row r="284" spans="1:11">
      <c r="A284" s="2" t="s">
        <v>609</v>
      </c>
      <c r="B284" s="2">
        <v>115</v>
      </c>
      <c r="C284" s="2">
        <v>1405106</v>
      </c>
      <c r="D284" s="2">
        <v>115606212</v>
      </c>
      <c r="E284" s="3" t="s">
        <v>923</v>
      </c>
      <c r="F284" s="6">
        <v>41389</v>
      </c>
      <c r="G284" s="2" t="s">
        <v>39</v>
      </c>
      <c r="H284" s="2" t="s">
        <v>359</v>
      </c>
      <c r="I284" s="2"/>
      <c r="J284" s="6">
        <v>46310</v>
      </c>
      <c r="K284" s="6">
        <v>46310</v>
      </c>
    </row>
    <row r="285" spans="1:11">
      <c r="A285" s="2" t="s">
        <v>358</v>
      </c>
      <c r="B285" s="2">
        <v>25</v>
      </c>
      <c r="C285" s="2">
        <v>1405102</v>
      </c>
      <c r="D285" s="2">
        <v>115606154</v>
      </c>
      <c r="E285" s="2" t="s">
        <v>592</v>
      </c>
      <c r="F285" s="6">
        <v>39780</v>
      </c>
      <c r="G285" s="2" t="s">
        <v>39</v>
      </c>
      <c r="H285" s="2" t="s">
        <v>359</v>
      </c>
      <c r="I285" s="2" t="s">
        <v>360</v>
      </c>
      <c r="J285" s="6">
        <v>45570</v>
      </c>
      <c r="K285" s="2"/>
    </row>
    <row r="286" spans="1:11">
      <c r="A286" s="2" t="s">
        <v>358</v>
      </c>
      <c r="B286" s="2">
        <v>26</v>
      </c>
      <c r="C286" s="2">
        <v>1406068</v>
      </c>
      <c r="D286" s="2">
        <v>115614224</v>
      </c>
      <c r="E286" s="2" t="s">
        <v>593</v>
      </c>
      <c r="F286" s="6">
        <v>40424</v>
      </c>
      <c r="G286" s="2" t="s">
        <v>39</v>
      </c>
      <c r="H286" s="2" t="s">
        <v>359</v>
      </c>
      <c r="I286" s="2"/>
      <c r="J286" s="6">
        <v>45211</v>
      </c>
      <c r="K286" s="2"/>
    </row>
    <row r="287" spans="1:11">
      <c r="A287" s="2" t="s">
        <v>609</v>
      </c>
      <c r="B287" s="4">
        <v>116</v>
      </c>
      <c r="C287" s="4">
        <v>1147098</v>
      </c>
      <c r="D287" s="4">
        <v>113350144</v>
      </c>
      <c r="E287" s="3" t="s">
        <v>924</v>
      </c>
      <c r="F287" s="7">
        <v>41622</v>
      </c>
      <c r="G287" s="4" t="s">
        <v>39</v>
      </c>
      <c r="H287" s="4" t="s">
        <v>359</v>
      </c>
      <c r="K287" s="7">
        <v>46104</v>
      </c>
    </row>
    <row r="288" spans="1:11">
      <c r="A288" s="2" t="s">
        <v>356</v>
      </c>
      <c r="B288" s="2">
        <v>87</v>
      </c>
      <c r="C288" s="2">
        <v>706338</v>
      </c>
      <c r="D288" s="2">
        <v>109312009</v>
      </c>
      <c r="E288" s="2" t="s">
        <v>534</v>
      </c>
      <c r="F288" s="2" t="s">
        <v>199</v>
      </c>
      <c r="G288" s="2" t="s">
        <v>39</v>
      </c>
      <c r="H288" s="2" t="s">
        <v>64</v>
      </c>
      <c r="I288" s="2" t="s">
        <v>45</v>
      </c>
      <c r="J288" s="2" t="s">
        <v>46</v>
      </c>
      <c r="K288" s="2" t="s">
        <v>47</v>
      </c>
    </row>
    <row r="289" spans="1:11">
      <c r="A289" s="2" t="s">
        <v>356</v>
      </c>
      <c r="B289" s="2">
        <v>88</v>
      </c>
      <c r="C289" s="2">
        <v>2185731</v>
      </c>
      <c r="D289" s="2">
        <v>132842600</v>
      </c>
      <c r="E289" s="2" t="s">
        <v>535</v>
      </c>
      <c r="F289" s="2" t="s">
        <v>200</v>
      </c>
      <c r="G289" s="2" t="s">
        <v>39</v>
      </c>
      <c r="H289" s="2" t="s">
        <v>68</v>
      </c>
      <c r="I289" s="2" t="s">
        <v>91</v>
      </c>
      <c r="J289" s="5" t="s">
        <v>201</v>
      </c>
      <c r="K289" s="2" t="s">
        <v>47</v>
      </c>
    </row>
    <row r="290" spans="1:11">
      <c r="A290" s="2" t="s">
        <v>357</v>
      </c>
      <c r="B290" s="2">
        <v>59</v>
      </c>
      <c r="C290" s="2">
        <v>393819</v>
      </c>
      <c r="D290" s="2">
        <v>109666925</v>
      </c>
      <c r="E290" s="2" t="s">
        <v>570</v>
      </c>
      <c r="F290" s="2" t="s">
        <v>334</v>
      </c>
      <c r="G290" s="2" t="s">
        <v>39</v>
      </c>
      <c r="H290" s="2" t="s">
        <v>68</v>
      </c>
      <c r="I290" s="2" t="s">
        <v>278</v>
      </c>
      <c r="J290" s="2" t="s">
        <v>269</v>
      </c>
      <c r="K290" s="2" t="s">
        <v>47</v>
      </c>
    </row>
    <row r="291" spans="1:11">
      <c r="A291" s="2" t="s">
        <v>356</v>
      </c>
      <c r="B291" s="2">
        <v>89</v>
      </c>
      <c r="C291" s="2">
        <v>1872510</v>
      </c>
      <c r="D291" s="2">
        <v>127218295</v>
      </c>
      <c r="E291" s="2" t="s">
        <v>536</v>
      </c>
      <c r="F291" s="2" t="s">
        <v>202</v>
      </c>
      <c r="G291" s="2" t="s">
        <v>39</v>
      </c>
      <c r="H291" s="2" t="s">
        <v>68</v>
      </c>
      <c r="I291" s="2" t="s">
        <v>78</v>
      </c>
      <c r="J291" s="2" t="s">
        <v>203</v>
      </c>
      <c r="K291" s="2" t="s">
        <v>203</v>
      </c>
    </row>
    <row r="292" spans="1:11">
      <c r="A292" s="2" t="s">
        <v>356</v>
      </c>
      <c r="B292" s="2">
        <v>90</v>
      </c>
      <c r="C292" s="2">
        <v>349188</v>
      </c>
      <c r="D292" s="2">
        <v>110247053</v>
      </c>
      <c r="E292" s="2" t="s">
        <v>537</v>
      </c>
      <c r="F292" s="2" t="s">
        <v>204</v>
      </c>
      <c r="G292" s="2" t="s">
        <v>39</v>
      </c>
      <c r="H292" s="2" t="s">
        <v>64</v>
      </c>
      <c r="I292" s="2" t="s">
        <v>78</v>
      </c>
      <c r="J292" s="5" t="s">
        <v>205</v>
      </c>
      <c r="K292" s="5" t="s">
        <v>205</v>
      </c>
    </row>
    <row r="293" spans="1:11">
      <c r="A293" s="2" t="s">
        <v>609</v>
      </c>
      <c r="B293" s="4">
        <v>118</v>
      </c>
      <c r="C293" s="4">
        <v>719170</v>
      </c>
      <c r="D293" s="4">
        <v>110271137</v>
      </c>
      <c r="E293" s="3" t="s">
        <v>926</v>
      </c>
      <c r="F293" s="7">
        <v>28360</v>
      </c>
      <c r="G293" s="4" t="s">
        <v>39</v>
      </c>
      <c r="H293" s="4" t="s">
        <v>247</v>
      </c>
      <c r="I293" s="4" t="s">
        <v>605</v>
      </c>
      <c r="K293" s="7">
        <v>45575</v>
      </c>
    </row>
    <row r="294" spans="1:11">
      <c r="A294" s="2" t="s">
        <v>609</v>
      </c>
      <c r="B294" s="4">
        <v>119</v>
      </c>
      <c r="C294" s="4">
        <v>198573</v>
      </c>
      <c r="D294" s="4">
        <v>112861687</v>
      </c>
      <c r="E294" s="3" t="s">
        <v>927</v>
      </c>
      <c r="F294" s="7">
        <v>36931</v>
      </c>
      <c r="G294" s="4" t="s">
        <v>39</v>
      </c>
      <c r="H294" s="4" t="s">
        <v>359</v>
      </c>
      <c r="K294" s="7">
        <v>46089</v>
      </c>
    </row>
    <row r="295" spans="1:11">
      <c r="A295" s="2" t="s">
        <v>609</v>
      </c>
      <c r="B295" s="4">
        <v>120</v>
      </c>
      <c r="C295" s="4">
        <v>2334342</v>
      </c>
      <c r="D295" s="4">
        <v>146353107</v>
      </c>
      <c r="E295" s="3" t="s">
        <v>928</v>
      </c>
      <c r="F295" s="7">
        <v>40931</v>
      </c>
      <c r="G295" s="4" t="s">
        <v>39</v>
      </c>
      <c r="H295" s="4" t="s">
        <v>359</v>
      </c>
    </row>
    <row r="296" spans="1:11">
      <c r="A296" s="2" t="s">
        <v>609</v>
      </c>
      <c r="B296" s="4">
        <v>121</v>
      </c>
      <c r="C296" s="4">
        <v>671459</v>
      </c>
      <c r="D296" s="4">
        <v>104589460</v>
      </c>
      <c r="E296" s="3" t="s">
        <v>929</v>
      </c>
      <c r="F296" s="7">
        <v>34213</v>
      </c>
      <c r="G296" s="4" t="s">
        <v>39</v>
      </c>
      <c r="H296" s="4" t="s">
        <v>247</v>
      </c>
      <c r="I296" s="4" t="s">
        <v>606</v>
      </c>
      <c r="K296" s="7">
        <v>46058</v>
      </c>
    </row>
    <row r="297" spans="1:11">
      <c r="A297" s="2" t="s">
        <v>609</v>
      </c>
      <c r="B297" s="4">
        <v>122</v>
      </c>
      <c r="C297" s="4">
        <v>1028182</v>
      </c>
      <c r="D297" s="4">
        <v>104839766</v>
      </c>
      <c r="E297" s="3" t="s">
        <v>930</v>
      </c>
      <c r="F297" s="7">
        <v>40919</v>
      </c>
      <c r="G297" s="4" t="s">
        <v>39</v>
      </c>
      <c r="H297" s="4" t="s">
        <v>359</v>
      </c>
      <c r="K297" s="7">
        <v>46160</v>
      </c>
    </row>
    <row r="298" spans="1:11">
      <c r="A298" s="2" t="s">
        <v>356</v>
      </c>
      <c r="B298" s="2">
        <v>91</v>
      </c>
      <c r="C298" s="2">
        <v>1759528</v>
      </c>
      <c r="D298" s="2">
        <v>122134018</v>
      </c>
      <c r="E298" s="2" t="s">
        <v>538</v>
      </c>
      <c r="F298" s="2" t="s">
        <v>206</v>
      </c>
      <c r="G298" s="2" t="s">
        <v>39</v>
      </c>
      <c r="H298" s="2" t="s">
        <v>68</v>
      </c>
      <c r="I298" s="2" t="s">
        <v>65</v>
      </c>
      <c r="J298" s="5" t="s">
        <v>207</v>
      </c>
      <c r="K298" s="2" t="s">
        <v>47</v>
      </c>
    </row>
    <row r="299" spans="1:11">
      <c r="A299" s="2" t="s">
        <v>357</v>
      </c>
      <c r="B299" s="2">
        <v>60</v>
      </c>
      <c r="C299" s="2">
        <v>858889</v>
      </c>
      <c r="D299" s="2">
        <v>104978366</v>
      </c>
      <c r="E299" s="2" t="s">
        <v>383</v>
      </c>
      <c r="F299" s="2" t="s">
        <v>335</v>
      </c>
      <c r="G299" s="2" t="s">
        <v>39</v>
      </c>
      <c r="H299" s="2" t="s">
        <v>40</v>
      </c>
      <c r="I299" s="2" t="s">
        <v>244</v>
      </c>
      <c r="J299" s="2" t="s">
        <v>297</v>
      </c>
      <c r="K299" s="2" t="s">
        <v>47</v>
      </c>
    </row>
    <row r="300" spans="1:11">
      <c r="A300" s="2" t="s">
        <v>609</v>
      </c>
      <c r="B300" s="4">
        <v>123</v>
      </c>
      <c r="C300" s="4">
        <v>1036588</v>
      </c>
      <c r="D300" s="4">
        <v>105348510</v>
      </c>
      <c r="E300" s="3" t="s">
        <v>931</v>
      </c>
      <c r="F300" s="7">
        <v>41011</v>
      </c>
      <c r="G300" s="4" t="s">
        <v>39</v>
      </c>
      <c r="H300" s="4" t="s">
        <v>359</v>
      </c>
      <c r="K300" s="7">
        <v>46268</v>
      </c>
    </row>
    <row r="301" spans="1:11">
      <c r="A301" s="2" t="s">
        <v>356</v>
      </c>
      <c r="B301" s="2">
        <v>92</v>
      </c>
      <c r="C301" s="2">
        <v>968520</v>
      </c>
      <c r="D301" s="2">
        <v>106013196</v>
      </c>
      <c r="E301" s="2" t="s">
        <v>391</v>
      </c>
      <c r="F301" s="2" t="s">
        <v>208</v>
      </c>
      <c r="G301" s="2" t="s">
        <v>39</v>
      </c>
      <c r="H301" s="2" t="s">
        <v>55</v>
      </c>
      <c r="I301" s="2" t="s">
        <v>41</v>
      </c>
      <c r="J301" s="5" t="s">
        <v>209</v>
      </c>
      <c r="K301" s="2" t="s">
        <v>47</v>
      </c>
    </row>
    <row r="302" spans="1:11">
      <c r="A302" s="2" t="s">
        <v>609</v>
      </c>
      <c r="B302" s="4">
        <v>124</v>
      </c>
      <c r="C302" s="4">
        <v>2334345</v>
      </c>
      <c r="D302" s="4">
        <v>146353099</v>
      </c>
      <c r="E302" s="3" t="s">
        <v>391</v>
      </c>
      <c r="F302" s="7">
        <v>40039</v>
      </c>
      <c r="G302" s="4" t="s">
        <v>39</v>
      </c>
      <c r="H302" s="4" t="s">
        <v>359</v>
      </c>
    </row>
    <row r="303" spans="1:11">
      <c r="A303" s="2" t="s">
        <v>356</v>
      </c>
      <c r="B303" s="2">
        <v>93</v>
      </c>
      <c r="C303" s="2">
        <v>864523</v>
      </c>
      <c r="D303" s="2">
        <v>106025299</v>
      </c>
      <c r="E303" s="2" t="s">
        <v>392</v>
      </c>
      <c r="F303" s="2" t="s">
        <v>210</v>
      </c>
      <c r="G303" s="2" t="s">
        <v>39</v>
      </c>
      <c r="H303" s="2" t="s">
        <v>49</v>
      </c>
      <c r="I303" s="2" t="s">
        <v>74</v>
      </c>
      <c r="J303" s="2" t="s">
        <v>211</v>
      </c>
      <c r="K303" s="2" t="s">
        <v>47</v>
      </c>
    </row>
    <row r="304" spans="1:11">
      <c r="A304" s="2" t="s">
        <v>356</v>
      </c>
      <c r="B304" s="2">
        <v>94</v>
      </c>
      <c r="C304" s="2">
        <v>1190393</v>
      </c>
      <c r="D304" s="2">
        <v>113527618</v>
      </c>
      <c r="E304" s="2" t="s">
        <v>427</v>
      </c>
      <c r="F304" s="2" t="s">
        <v>157</v>
      </c>
      <c r="G304" s="2" t="s">
        <v>39</v>
      </c>
      <c r="H304" s="2" t="s">
        <v>49</v>
      </c>
      <c r="I304" s="2" t="s">
        <v>52</v>
      </c>
      <c r="J304" s="2" t="s">
        <v>47</v>
      </c>
      <c r="K304" s="2" t="s">
        <v>47</v>
      </c>
    </row>
    <row r="305" spans="1:11">
      <c r="A305" s="2" t="s">
        <v>357</v>
      </c>
      <c r="B305" s="2">
        <v>61</v>
      </c>
      <c r="C305" s="2">
        <v>973697</v>
      </c>
      <c r="D305" s="2">
        <v>106726391</v>
      </c>
      <c r="E305" s="2" t="s">
        <v>477</v>
      </c>
      <c r="F305" s="2" t="s">
        <v>336</v>
      </c>
      <c r="G305" s="2" t="s">
        <v>39</v>
      </c>
      <c r="H305" s="2" t="s">
        <v>55</v>
      </c>
      <c r="I305" s="2" t="s">
        <v>257</v>
      </c>
      <c r="J305" s="2" t="s">
        <v>269</v>
      </c>
      <c r="K305" s="2" t="s">
        <v>47</v>
      </c>
    </row>
    <row r="306" spans="1:11">
      <c r="A306" s="2" t="s">
        <v>356</v>
      </c>
      <c r="B306" s="2">
        <v>95</v>
      </c>
      <c r="C306" s="2">
        <v>635524</v>
      </c>
      <c r="D306" s="2">
        <v>106731516</v>
      </c>
      <c r="E306" s="2" t="s">
        <v>539</v>
      </c>
      <c r="F306" s="2" t="s">
        <v>212</v>
      </c>
      <c r="G306" s="2" t="s">
        <v>39</v>
      </c>
      <c r="H306" s="2" t="s">
        <v>68</v>
      </c>
      <c r="I306" s="2" t="s">
        <v>65</v>
      </c>
      <c r="J306" s="2" t="s">
        <v>176</v>
      </c>
      <c r="K306" s="2" t="s">
        <v>47</v>
      </c>
    </row>
    <row r="307" spans="1:11">
      <c r="A307" s="2" t="s">
        <v>609</v>
      </c>
      <c r="B307" s="4">
        <v>125</v>
      </c>
      <c r="C307" s="4">
        <v>1552019</v>
      </c>
      <c r="D307" s="4">
        <v>117881888</v>
      </c>
      <c r="E307" s="3" t="s">
        <v>932</v>
      </c>
      <c r="F307" s="7">
        <v>39639</v>
      </c>
      <c r="G307" s="4" t="s">
        <v>39</v>
      </c>
      <c r="H307" s="4" t="s">
        <v>359</v>
      </c>
      <c r="J307" s="7">
        <v>45581</v>
      </c>
    </row>
    <row r="308" spans="1:11">
      <c r="A308" s="2" t="s">
        <v>358</v>
      </c>
      <c r="B308" s="2">
        <v>27</v>
      </c>
      <c r="C308" s="2">
        <v>1588771</v>
      </c>
      <c r="D308" s="2">
        <v>118973932</v>
      </c>
      <c r="E308" s="2" t="s">
        <v>594</v>
      </c>
      <c r="F308" s="6">
        <v>40259</v>
      </c>
      <c r="G308" s="2" t="s">
        <v>39</v>
      </c>
      <c r="H308" s="2" t="s">
        <v>359</v>
      </c>
      <c r="I308" s="2"/>
      <c r="J308" s="6">
        <v>45938</v>
      </c>
      <c r="K308" s="6">
        <v>45938</v>
      </c>
    </row>
    <row r="309" spans="1:11">
      <c r="A309" s="2" t="s">
        <v>357</v>
      </c>
      <c r="B309" s="2">
        <v>62</v>
      </c>
      <c r="C309" s="2">
        <v>1616435</v>
      </c>
      <c r="D309" s="2">
        <v>119275410</v>
      </c>
      <c r="E309" s="2" t="s">
        <v>571</v>
      </c>
      <c r="F309" s="2" t="s">
        <v>337</v>
      </c>
      <c r="G309" s="2" t="s">
        <v>39</v>
      </c>
      <c r="H309" s="2" t="s">
        <v>40</v>
      </c>
      <c r="I309" s="2" t="s">
        <v>244</v>
      </c>
      <c r="J309" s="2" t="s">
        <v>114</v>
      </c>
      <c r="K309" s="2" t="s">
        <v>47</v>
      </c>
    </row>
    <row r="310" spans="1:11">
      <c r="A310" s="2" t="s">
        <v>609</v>
      </c>
      <c r="B310" s="4">
        <v>126</v>
      </c>
      <c r="C310" s="4">
        <v>380940</v>
      </c>
      <c r="D310" s="4">
        <v>110297710</v>
      </c>
      <c r="E310" s="3" t="s">
        <v>933</v>
      </c>
      <c r="F310" s="7">
        <v>38348</v>
      </c>
      <c r="G310" s="4" t="s">
        <v>39</v>
      </c>
      <c r="H310" s="4" t="s">
        <v>359</v>
      </c>
      <c r="K310" s="7">
        <v>44199</v>
      </c>
    </row>
    <row r="311" spans="1:11">
      <c r="A311" s="2" t="s">
        <v>358</v>
      </c>
      <c r="B311" s="2">
        <v>28</v>
      </c>
      <c r="C311" s="2">
        <v>1189795</v>
      </c>
      <c r="D311" s="2">
        <v>113509400</v>
      </c>
      <c r="E311" s="2" t="s">
        <v>370</v>
      </c>
      <c r="F311" s="6">
        <v>41314</v>
      </c>
      <c r="G311" s="2" t="s">
        <v>39</v>
      </c>
      <c r="H311" s="2" t="s">
        <v>359</v>
      </c>
      <c r="I311" s="2" t="s">
        <v>361</v>
      </c>
      <c r="J311" s="6">
        <v>46093</v>
      </c>
      <c r="K311" s="6">
        <v>46093</v>
      </c>
    </row>
    <row r="312" spans="1:11">
      <c r="A312" s="2" t="s">
        <v>356</v>
      </c>
      <c r="B312" s="2">
        <v>96</v>
      </c>
      <c r="C312" s="2">
        <v>2474535</v>
      </c>
      <c r="D312" s="2"/>
      <c r="E312" s="2" t="s">
        <v>540</v>
      </c>
      <c r="F312" s="2" t="s">
        <v>213</v>
      </c>
      <c r="G312" s="2" t="s">
        <v>39</v>
      </c>
      <c r="H312" s="2" t="s">
        <v>73</v>
      </c>
      <c r="I312" s="2" t="s">
        <v>74</v>
      </c>
      <c r="J312" s="2" t="s">
        <v>214</v>
      </c>
      <c r="K312" s="2" t="s">
        <v>47</v>
      </c>
    </row>
    <row r="313" spans="1:11">
      <c r="A313" s="2" t="s">
        <v>356</v>
      </c>
      <c r="B313" s="2">
        <v>97</v>
      </c>
      <c r="C313" s="2">
        <v>2474478</v>
      </c>
      <c r="D313" s="2"/>
      <c r="E313" s="2" t="s">
        <v>541</v>
      </c>
      <c r="F313" s="2" t="s">
        <v>215</v>
      </c>
      <c r="G313" s="2" t="s">
        <v>39</v>
      </c>
      <c r="H313" s="2" t="s">
        <v>73</v>
      </c>
      <c r="I313" s="2" t="s">
        <v>74</v>
      </c>
      <c r="J313" s="2" t="s">
        <v>216</v>
      </c>
      <c r="K313" s="2" t="s">
        <v>216</v>
      </c>
    </row>
    <row r="314" spans="1:11">
      <c r="A314" s="2" t="s">
        <v>609</v>
      </c>
      <c r="B314" s="4">
        <v>127</v>
      </c>
      <c r="C314" s="4">
        <v>1036589</v>
      </c>
      <c r="D314" s="4">
        <v>111157889</v>
      </c>
      <c r="E314" s="3" t="s">
        <v>934</v>
      </c>
      <c r="F314" s="7">
        <v>40716</v>
      </c>
      <c r="G314" s="4" t="s">
        <v>39</v>
      </c>
      <c r="H314" s="4" t="s">
        <v>359</v>
      </c>
      <c r="K314" s="7">
        <v>46141</v>
      </c>
    </row>
    <row r="315" spans="1:11">
      <c r="A315" s="2" t="s">
        <v>356</v>
      </c>
      <c r="B315" s="2">
        <v>98</v>
      </c>
      <c r="C315" s="2">
        <v>1850755</v>
      </c>
      <c r="D315" s="2">
        <v>126539410</v>
      </c>
      <c r="E315" s="2" t="s">
        <v>447</v>
      </c>
      <c r="F315" s="2" t="s">
        <v>217</v>
      </c>
      <c r="G315" s="2" t="s">
        <v>39</v>
      </c>
      <c r="H315" s="2" t="s">
        <v>40</v>
      </c>
      <c r="I315" s="2" t="s">
        <v>74</v>
      </c>
      <c r="J315" s="2" t="s">
        <v>218</v>
      </c>
      <c r="K315" s="2" t="s">
        <v>47</v>
      </c>
    </row>
    <row r="316" spans="1:11">
      <c r="A316" s="2" t="s">
        <v>357</v>
      </c>
      <c r="B316" s="2">
        <v>63</v>
      </c>
      <c r="C316" s="2">
        <v>1161621</v>
      </c>
      <c r="D316" s="2">
        <v>113435606</v>
      </c>
      <c r="E316" s="2" t="s">
        <v>572</v>
      </c>
      <c r="F316" s="2" t="s">
        <v>338</v>
      </c>
      <c r="G316" s="2" t="s">
        <v>39</v>
      </c>
      <c r="H316" s="2" t="s">
        <v>40</v>
      </c>
      <c r="I316" s="2" t="s">
        <v>248</v>
      </c>
      <c r="J316" s="2" t="s">
        <v>218</v>
      </c>
      <c r="K316" s="2" t="s">
        <v>47</v>
      </c>
    </row>
    <row r="317" spans="1:11">
      <c r="A317" s="2" t="s">
        <v>356</v>
      </c>
      <c r="B317" s="2">
        <v>99</v>
      </c>
      <c r="C317" s="2">
        <v>772879</v>
      </c>
      <c r="D317" s="2">
        <v>111896502</v>
      </c>
      <c r="E317" s="2" t="s">
        <v>458</v>
      </c>
      <c r="F317" s="2" t="s">
        <v>219</v>
      </c>
      <c r="G317" s="2" t="s">
        <v>39</v>
      </c>
      <c r="H317" s="2" t="s">
        <v>40</v>
      </c>
      <c r="I317" s="2" t="s">
        <v>52</v>
      </c>
      <c r="J317" s="2" t="s">
        <v>159</v>
      </c>
      <c r="K317" s="2" t="s">
        <v>47</v>
      </c>
    </row>
    <row r="318" spans="1:11">
      <c r="A318" s="2" t="s">
        <v>609</v>
      </c>
      <c r="B318" s="4">
        <v>128</v>
      </c>
      <c r="C318" s="4">
        <v>1320673</v>
      </c>
      <c r="D318" s="4">
        <v>114156326</v>
      </c>
      <c r="E318" s="3" t="s">
        <v>935</v>
      </c>
      <c r="F318" s="7">
        <v>40396</v>
      </c>
      <c r="G318" s="4" t="s">
        <v>39</v>
      </c>
      <c r="H318" s="4" t="s">
        <v>359</v>
      </c>
      <c r="K318" s="7">
        <v>46084</v>
      </c>
    </row>
    <row r="319" spans="1:11">
      <c r="A319" s="2" t="s">
        <v>357</v>
      </c>
      <c r="B319" s="2">
        <v>64</v>
      </c>
      <c r="C319" s="2">
        <v>333005</v>
      </c>
      <c r="D319" s="2">
        <v>112371760</v>
      </c>
      <c r="E319" s="2" t="s">
        <v>573</v>
      </c>
      <c r="F319" s="2" t="s">
        <v>339</v>
      </c>
      <c r="G319" s="2" t="s">
        <v>39</v>
      </c>
      <c r="H319" s="2" t="s">
        <v>61</v>
      </c>
      <c r="I319" s="2" t="s">
        <v>254</v>
      </c>
      <c r="J319" s="2" t="s">
        <v>101</v>
      </c>
      <c r="K319" s="2" t="s">
        <v>47</v>
      </c>
    </row>
    <row r="320" spans="1:11">
      <c r="A320" s="2" t="s">
        <v>356</v>
      </c>
      <c r="B320" s="2">
        <v>100</v>
      </c>
      <c r="C320" s="2">
        <v>1490574</v>
      </c>
      <c r="D320" s="2">
        <v>119426260</v>
      </c>
      <c r="E320" s="2" t="s">
        <v>384</v>
      </c>
      <c r="F320" s="2" t="s">
        <v>220</v>
      </c>
      <c r="G320" s="2" t="s">
        <v>39</v>
      </c>
      <c r="H320" s="2" t="s">
        <v>55</v>
      </c>
      <c r="I320" s="2" t="s">
        <v>56</v>
      </c>
      <c r="J320" s="5" t="s">
        <v>221</v>
      </c>
      <c r="K320" s="2" t="s">
        <v>47</v>
      </c>
    </row>
    <row r="321" spans="1:11">
      <c r="A321" s="2" t="s">
        <v>357</v>
      </c>
      <c r="B321" s="2">
        <v>65</v>
      </c>
      <c r="C321" s="2">
        <v>961754</v>
      </c>
      <c r="D321" s="2">
        <v>112428610</v>
      </c>
      <c r="E321" s="2" t="s">
        <v>462</v>
      </c>
      <c r="F321" s="2" t="s">
        <v>340</v>
      </c>
      <c r="G321" s="2" t="s">
        <v>39</v>
      </c>
      <c r="H321" s="2" t="s">
        <v>40</v>
      </c>
      <c r="I321" s="2" t="s">
        <v>278</v>
      </c>
      <c r="J321" s="2" t="s">
        <v>290</v>
      </c>
      <c r="K321" s="2" t="s">
        <v>47</v>
      </c>
    </row>
    <row r="322" spans="1:11">
      <c r="A322" s="2" t="s">
        <v>609</v>
      </c>
      <c r="B322" s="4">
        <v>129</v>
      </c>
      <c r="C322" s="4">
        <v>1741029</v>
      </c>
      <c r="D322" s="4">
        <v>121946008</v>
      </c>
      <c r="E322" s="3" t="s">
        <v>936</v>
      </c>
      <c r="F322" s="7">
        <v>29575</v>
      </c>
      <c r="G322" s="4" t="s">
        <v>39</v>
      </c>
      <c r="H322" s="4" t="s">
        <v>247</v>
      </c>
      <c r="I322" s="4" t="s">
        <v>606</v>
      </c>
      <c r="K322" s="7">
        <v>46244</v>
      </c>
    </row>
    <row r="323" spans="1:11">
      <c r="A323" s="2" t="s">
        <v>356</v>
      </c>
      <c r="B323" s="2">
        <v>101</v>
      </c>
      <c r="C323" s="2">
        <v>2538260</v>
      </c>
      <c r="D323" s="2"/>
      <c r="E323" s="2" t="s">
        <v>542</v>
      </c>
      <c r="F323" s="2" t="s">
        <v>222</v>
      </c>
      <c r="G323" s="2" t="s">
        <v>39</v>
      </c>
      <c r="H323" s="2" t="s">
        <v>68</v>
      </c>
      <c r="I323" s="2" t="s">
        <v>78</v>
      </c>
      <c r="J323" s="2" t="s">
        <v>223</v>
      </c>
      <c r="K323" s="2" t="s">
        <v>47</v>
      </c>
    </row>
    <row r="324" spans="1:11">
      <c r="A324" s="2" t="s">
        <v>356</v>
      </c>
      <c r="B324" s="2">
        <v>102</v>
      </c>
      <c r="C324" s="2">
        <v>1701366</v>
      </c>
      <c r="D324" s="2">
        <v>121485585</v>
      </c>
      <c r="E324" s="2" t="s">
        <v>380</v>
      </c>
      <c r="F324" s="2" t="s">
        <v>224</v>
      </c>
      <c r="G324" s="2" t="s">
        <v>39</v>
      </c>
      <c r="H324" s="2" t="s">
        <v>49</v>
      </c>
      <c r="I324" s="2" t="s">
        <v>74</v>
      </c>
      <c r="J324" s="2" t="s">
        <v>83</v>
      </c>
      <c r="K324" s="2" t="s">
        <v>47</v>
      </c>
    </row>
    <row r="325" spans="1:11">
      <c r="A325" s="2" t="s">
        <v>356</v>
      </c>
      <c r="B325" s="2">
        <v>103</v>
      </c>
      <c r="C325" s="2">
        <v>1362691</v>
      </c>
      <c r="D325" s="2">
        <v>114898513</v>
      </c>
      <c r="E325" s="2" t="s">
        <v>543</v>
      </c>
      <c r="F325" s="2" t="s">
        <v>225</v>
      </c>
      <c r="G325" s="2" t="s">
        <v>39</v>
      </c>
      <c r="H325" s="2" t="s">
        <v>68</v>
      </c>
      <c r="I325" s="2" t="s">
        <v>41</v>
      </c>
      <c r="J325" s="5" t="s">
        <v>195</v>
      </c>
      <c r="K325" s="2" t="s">
        <v>47</v>
      </c>
    </row>
    <row r="326" spans="1:11">
      <c r="A326" s="2" t="s">
        <v>357</v>
      </c>
      <c r="B326" s="2">
        <v>66</v>
      </c>
      <c r="C326" s="2">
        <v>932959</v>
      </c>
      <c r="D326" s="2">
        <v>111959540</v>
      </c>
      <c r="E326" s="2" t="s">
        <v>382</v>
      </c>
      <c r="F326" s="2" t="s">
        <v>341</v>
      </c>
      <c r="G326" s="2" t="s">
        <v>39</v>
      </c>
      <c r="H326" s="2" t="s">
        <v>40</v>
      </c>
      <c r="I326" s="2" t="s">
        <v>244</v>
      </c>
      <c r="J326" s="2" t="s">
        <v>260</v>
      </c>
      <c r="K326" s="2" t="s">
        <v>47</v>
      </c>
    </row>
    <row r="327" spans="1:11">
      <c r="A327" s="2" t="s">
        <v>356</v>
      </c>
      <c r="B327" s="2">
        <v>104</v>
      </c>
      <c r="C327" s="2">
        <v>862403</v>
      </c>
      <c r="D327" s="2">
        <v>112181623</v>
      </c>
      <c r="E327" s="2" t="s">
        <v>465</v>
      </c>
      <c r="F327" s="2" t="s">
        <v>226</v>
      </c>
      <c r="G327" s="2" t="s">
        <v>39</v>
      </c>
      <c r="H327" s="2" t="s">
        <v>55</v>
      </c>
      <c r="I327" s="2" t="s">
        <v>45</v>
      </c>
      <c r="J327" s="2" t="s">
        <v>109</v>
      </c>
      <c r="K327" s="2" t="s">
        <v>47</v>
      </c>
    </row>
    <row r="328" spans="1:11">
      <c r="A328" s="2" t="s">
        <v>357</v>
      </c>
      <c r="B328" s="2">
        <v>67</v>
      </c>
      <c r="C328" s="2">
        <v>1159587</v>
      </c>
      <c r="D328" s="2">
        <v>113410542</v>
      </c>
      <c r="E328" s="2" t="s">
        <v>574</v>
      </c>
      <c r="F328" s="2" t="s">
        <v>342</v>
      </c>
      <c r="G328" s="2" t="s">
        <v>39</v>
      </c>
      <c r="H328" s="2" t="s">
        <v>55</v>
      </c>
      <c r="I328" s="2" t="s">
        <v>248</v>
      </c>
      <c r="J328" s="2" t="s">
        <v>252</v>
      </c>
      <c r="K328" s="2" t="s">
        <v>47</v>
      </c>
    </row>
    <row r="329" spans="1:11">
      <c r="A329" s="2" t="s">
        <v>357</v>
      </c>
      <c r="B329" s="2">
        <v>68</v>
      </c>
      <c r="C329" s="2">
        <v>1867302</v>
      </c>
      <c r="D329" s="2">
        <v>133213694</v>
      </c>
      <c r="E329" s="2" t="s">
        <v>575</v>
      </c>
      <c r="F329" s="2" t="s">
        <v>343</v>
      </c>
      <c r="G329" s="2" t="s">
        <v>39</v>
      </c>
      <c r="H329" s="2" t="s">
        <v>247</v>
      </c>
      <c r="I329" s="2" t="s">
        <v>248</v>
      </c>
      <c r="J329" s="2" t="s">
        <v>344</v>
      </c>
      <c r="K329" s="2" t="s">
        <v>47</v>
      </c>
    </row>
    <row r="330" spans="1:11">
      <c r="A330" s="2" t="s">
        <v>356</v>
      </c>
      <c r="B330" s="2">
        <v>105</v>
      </c>
      <c r="C330" s="2">
        <v>2531524</v>
      </c>
      <c r="D330" s="2"/>
      <c r="E330" s="2" t="s">
        <v>544</v>
      </c>
      <c r="F330" s="2" t="s">
        <v>227</v>
      </c>
      <c r="G330" s="2" t="s">
        <v>39</v>
      </c>
      <c r="H330" s="2" t="s">
        <v>73</v>
      </c>
      <c r="I330" s="2" t="s">
        <v>74</v>
      </c>
      <c r="J330" s="2" t="s">
        <v>47</v>
      </c>
      <c r="K330" s="2" t="s">
        <v>47</v>
      </c>
    </row>
    <row r="331" spans="1:11">
      <c r="A331" s="2" t="s">
        <v>356</v>
      </c>
      <c r="B331" s="2">
        <v>106</v>
      </c>
      <c r="C331" s="2">
        <v>1608588</v>
      </c>
      <c r="D331" s="2">
        <v>119180750</v>
      </c>
      <c r="E331" s="2" t="s">
        <v>488</v>
      </c>
      <c r="F331" s="2" t="s">
        <v>228</v>
      </c>
      <c r="G331" s="2" t="s">
        <v>39</v>
      </c>
      <c r="H331" s="2" t="s">
        <v>68</v>
      </c>
      <c r="I331" s="2" t="s">
        <v>56</v>
      </c>
      <c r="J331" s="2" t="s">
        <v>81</v>
      </c>
      <c r="K331" s="2" t="s">
        <v>47</v>
      </c>
    </row>
    <row r="332" spans="1:11">
      <c r="A332" s="2" t="s">
        <v>609</v>
      </c>
      <c r="B332" s="4">
        <v>130</v>
      </c>
      <c r="C332" s="4">
        <v>1189858</v>
      </c>
      <c r="D332" s="4">
        <v>113511620</v>
      </c>
      <c r="E332" s="3" t="s">
        <v>937</v>
      </c>
      <c r="F332" s="7">
        <v>41525</v>
      </c>
      <c r="G332" s="4" t="s">
        <v>39</v>
      </c>
      <c r="H332" s="4" t="s">
        <v>359</v>
      </c>
      <c r="J332" s="7">
        <v>46111</v>
      </c>
      <c r="K332" s="7">
        <v>46111</v>
      </c>
    </row>
    <row r="333" spans="1:11">
      <c r="A333" s="2" t="s">
        <v>358</v>
      </c>
      <c r="B333" s="2">
        <v>29</v>
      </c>
      <c r="C333" s="2">
        <v>625800</v>
      </c>
      <c r="D333" s="2">
        <v>110912672</v>
      </c>
      <c r="E333" s="2" t="s">
        <v>595</v>
      </c>
      <c r="F333" s="6">
        <v>39909</v>
      </c>
      <c r="G333" s="2" t="s">
        <v>39</v>
      </c>
      <c r="H333" s="2" t="s">
        <v>359</v>
      </c>
      <c r="I333" s="2" t="s">
        <v>360</v>
      </c>
      <c r="J333" s="6">
        <v>45437</v>
      </c>
      <c r="K333" s="6">
        <v>45437</v>
      </c>
    </row>
    <row r="334" spans="1:11">
      <c r="A334" s="2" t="s">
        <v>609</v>
      </c>
      <c r="B334" s="4">
        <v>131</v>
      </c>
      <c r="C334" s="4">
        <v>2623512</v>
      </c>
      <c r="E334" s="3" t="s">
        <v>938</v>
      </c>
      <c r="F334" s="7">
        <v>40364</v>
      </c>
      <c r="G334" s="4" t="s">
        <v>39</v>
      </c>
      <c r="H334" s="4" t="s">
        <v>359</v>
      </c>
    </row>
    <row r="335" spans="1:11">
      <c r="A335" s="2" t="s">
        <v>356</v>
      </c>
      <c r="B335" s="2">
        <v>107</v>
      </c>
      <c r="C335" s="2">
        <v>1363222</v>
      </c>
      <c r="D335" s="2">
        <v>114906910</v>
      </c>
      <c r="E335" s="2" t="s">
        <v>408</v>
      </c>
      <c r="F335" s="2" t="s">
        <v>229</v>
      </c>
      <c r="G335" s="2" t="s">
        <v>39</v>
      </c>
      <c r="H335" s="2" t="s">
        <v>68</v>
      </c>
      <c r="I335" s="2" t="s">
        <v>41</v>
      </c>
      <c r="J335" s="20">
        <v>46252</v>
      </c>
      <c r="K335" s="2" t="s">
        <v>47</v>
      </c>
    </row>
    <row r="336" spans="1:11">
      <c r="A336" s="2" t="s">
        <v>357</v>
      </c>
      <c r="B336" s="2">
        <v>69</v>
      </c>
      <c r="C336" s="2">
        <v>1030215</v>
      </c>
      <c r="D336" s="2">
        <v>112290424</v>
      </c>
      <c r="E336" s="2" t="s">
        <v>478</v>
      </c>
      <c r="F336" s="2" t="s">
        <v>345</v>
      </c>
      <c r="G336" s="2" t="s">
        <v>39</v>
      </c>
      <c r="H336" s="2" t="s">
        <v>55</v>
      </c>
      <c r="I336" s="2" t="s">
        <v>278</v>
      </c>
      <c r="J336" s="2" t="s">
        <v>71</v>
      </c>
      <c r="K336" s="2" t="s">
        <v>47</v>
      </c>
    </row>
    <row r="337" spans="1:11">
      <c r="A337" s="2" t="s">
        <v>357</v>
      </c>
      <c r="B337" s="2">
        <v>70</v>
      </c>
      <c r="C337" s="2">
        <v>1338522</v>
      </c>
      <c r="D337" s="2">
        <v>114357437</v>
      </c>
      <c r="E337" s="2" t="s">
        <v>381</v>
      </c>
      <c r="F337" s="2" t="s">
        <v>346</v>
      </c>
      <c r="G337" s="2" t="s">
        <v>39</v>
      </c>
      <c r="H337" s="2" t="s">
        <v>49</v>
      </c>
      <c r="I337" s="2" t="s">
        <v>248</v>
      </c>
      <c r="J337" s="2" t="s">
        <v>255</v>
      </c>
      <c r="K337" s="2" t="s">
        <v>47</v>
      </c>
    </row>
    <row r="338" spans="1:11">
      <c r="A338" s="2" t="s">
        <v>609</v>
      </c>
      <c r="B338" s="4">
        <v>132</v>
      </c>
      <c r="C338" s="4">
        <v>1043432</v>
      </c>
      <c r="D338" s="4">
        <v>110868486</v>
      </c>
      <c r="E338" s="3" t="s">
        <v>939</v>
      </c>
      <c r="F338" s="7">
        <v>40810</v>
      </c>
      <c r="G338" s="4" t="s">
        <v>39</v>
      </c>
      <c r="H338" s="4" t="s">
        <v>359</v>
      </c>
      <c r="K338" s="7">
        <v>46430</v>
      </c>
    </row>
    <row r="339" spans="1:11">
      <c r="A339" s="2" t="s">
        <v>609</v>
      </c>
      <c r="B339" s="4">
        <v>133</v>
      </c>
      <c r="C339" s="4">
        <v>1687094</v>
      </c>
      <c r="D339" s="4">
        <v>121121867</v>
      </c>
      <c r="E339" s="3" t="s">
        <v>940</v>
      </c>
      <c r="F339" s="7">
        <v>40073</v>
      </c>
      <c r="G339" s="4" t="s">
        <v>39</v>
      </c>
      <c r="H339" s="4" t="s">
        <v>359</v>
      </c>
      <c r="J339" s="7">
        <v>45458</v>
      </c>
    </row>
    <row r="340" spans="1:11">
      <c r="A340" s="2" t="s">
        <v>609</v>
      </c>
      <c r="B340" s="4">
        <v>134</v>
      </c>
      <c r="C340" s="4">
        <v>602012</v>
      </c>
      <c r="D340" s="4">
        <v>111300703</v>
      </c>
      <c r="E340" s="3" t="s">
        <v>941</v>
      </c>
      <c r="F340" s="7">
        <v>38152</v>
      </c>
      <c r="G340" s="4" t="s">
        <v>39</v>
      </c>
      <c r="H340" s="4" t="s">
        <v>359</v>
      </c>
      <c r="J340" s="7">
        <v>44369</v>
      </c>
      <c r="K340" s="7">
        <v>44369</v>
      </c>
    </row>
    <row r="341" spans="1:11">
      <c r="A341" s="2" t="s">
        <v>609</v>
      </c>
      <c r="B341" s="4">
        <v>135</v>
      </c>
      <c r="C341" s="4">
        <v>1615969</v>
      </c>
      <c r="D341" s="4">
        <v>119269686</v>
      </c>
      <c r="E341" s="3" t="s">
        <v>942</v>
      </c>
      <c r="F341" s="7">
        <v>38972</v>
      </c>
      <c r="G341" s="4" t="s">
        <v>39</v>
      </c>
      <c r="H341" s="4" t="s">
        <v>359</v>
      </c>
    </row>
    <row r="342" spans="1:11">
      <c r="A342" s="2" t="s">
        <v>356</v>
      </c>
      <c r="B342" s="2">
        <v>108</v>
      </c>
      <c r="C342" s="2">
        <v>1380833</v>
      </c>
      <c r="D342" s="2">
        <v>115218703</v>
      </c>
      <c r="E342" s="2" t="s">
        <v>471</v>
      </c>
      <c r="F342" s="2" t="s">
        <v>231</v>
      </c>
      <c r="G342" s="2" t="s">
        <v>39</v>
      </c>
      <c r="H342" s="2" t="s">
        <v>49</v>
      </c>
      <c r="I342" s="2" t="s">
        <v>74</v>
      </c>
      <c r="J342" s="5" t="s">
        <v>232</v>
      </c>
      <c r="K342" s="2" t="s">
        <v>47</v>
      </c>
    </row>
    <row r="343" spans="1:11">
      <c r="A343" s="2" t="s">
        <v>357</v>
      </c>
      <c r="B343" s="2">
        <v>71</v>
      </c>
      <c r="C343" s="2">
        <v>2388476</v>
      </c>
      <c r="D343" s="2">
        <v>152788816</v>
      </c>
      <c r="E343" s="2" t="s">
        <v>434</v>
      </c>
      <c r="F343" s="2" t="s">
        <v>347</v>
      </c>
      <c r="G343" s="2" t="s">
        <v>39</v>
      </c>
      <c r="H343" s="2" t="s">
        <v>44</v>
      </c>
      <c r="I343" s="2" t="s">
        <v>248</v>
      </c>
      <c r="J343" s="2" t="s">
        <v>348</v>
      </c>
      <c r="K343" s="2" t="s">
        <v>348</v>
      </c>
    </row>
    <row r="344" spans="1:11">
      <c r="A344" s="2" t="s">
        <v>609</v>
      </c>
      <c r="B344" s="4">
        <v>136</v>
      </c>
      <c r="C344" s="4">
        <v>973699</v>
      </c>
      <c r="D344" s="4">
        <v>110536364</v>
      </c>
      <c r="E344" s="3" t="s">
        <v>943</v>
      </c>
      <c r="F344" s="7">
        <v>39507</v>
      </c>
      <c r="G344" s="4" t="s">
        <v>39</v>
      </c>
      <c r="H344" s="4" t="s">
        <v>359</v>
      </c>
      <c r="K344" s="7">
        <v>46332</v>
      </c>
    </row>
    <row r="345" spans="1:11">
      <c r="A345" s="2" t="s">
        <v>358</v>
      </c>
      <c r="B345" s="2">
        <v>30</v>
      </c>
      <c r="C345" s="2">
        <v>957621</v>
      </c>
      <c r="D345" s="2">
        <v>110674082</v>
      </c>
      <c r="E345" s="2" t="s">
        <v>596</v>
      </c>
      <c r="F345" s="6">
        <v>39314</v>
      </c>
      <c r="G345" s="2" t="s">
        <v>39</v>
      </c>
      <c r="H345" s="2" t="s">
        <v>359</v>
      </c>
      <c r="I345" s="2" t="s">
        <v>360</v>
      </c>
      <c r="J345" s="6">
        <v>45387</v>
      </c>
      <c r="K345" s="2"/>
    </row>
    <row r="346" spans="1:11">
      <c r="A346" s="2" t="s">
        <v>356</v>
      </c>
      <c r="B346" s="2">
        <v>109</v>
      </c>
      <c r="C346" s="2">
        <v>1366808</v>
      </c>
      <c r="D346" s="2">
        <v>114953854</v>
      </c>
      <c r="E346" s="2" t="s">
        <v>545</v>
      </c>
      <c r="F346" s="2" t="s">
        <v>233</v>
      </c>
      <c r="G346" s="2" t="s">
        <v>39</v>
      </c>
      <c r="H346" s="2" t="s">
        <v>113</v>
      </c>
      <c r="I346" s="2" t="s">
        <v>74</v>
      </c>
      <c r="J346" s="2" t="s">
        <v>59</v>
      </c>
      <c r="K346" s="2" t="s">
        <v>47</v>
      </c>
    </row>
    <row r="347" spans="1:11">
      <c r="A347" s="2" t="s">
        <v>356</v>
      </c>
      <c r="B347" s="2">
        <v>110</v>
      </c>
      <c r="C347" s="2">
        <v>614705</v>
      </c>
      <c r="D347" s="2">
        <v>111585071</v>
      </c>
      <c r="E347" s="2" t="s">
        <v>495</v>
      </c>
      <c r="F347" s="2" t="s">
        <v>234</v>
      </c>
      <c r="G347" s="2" t="s">
        <v>39</v>
      </c>
      <c r="H347" s="2" t="s">
        <v>49</v>
      </c>
      <c r="I347" s="2" t="s">
        <v>74</v>
      </c>
      <c r="J347" s="2" t="s">
        <v>47</v>
      </c>
      <c r="K347" s="5" t="s">
        <v>235</v>
      </c>
    </row>
    <row r="348" spans="1:11">
      <c r="A348" s="2" t="s">
        <v>609</v>
      </c>
      <c r="B348" s="4">
        <v>137</v>
      </c>
      <c r="C348" s="4">
        <v>614705</v>
      </c>
      <c r="D348" s="4">
        <v>111585071</v>
      </c>
      <c r="E348" s="3" t="s">
        <v>495</v>
      </c>
      <c r="F348" s="7">
        <v>39066</v>
      </c>
      <c r="G348" s="4" t="s">
        <v>39</v>
      </c>
      <c r="H348" s="4" t="s">
        <v>359</v>
      </c>
      <c r="K348" s="7">
        <v>46028</v>
      </c>
    </row>
    <row r="349" spans="1:11">
      <c r="A349" s="2" t="s">
        <v>609</v>
      </c>
      <c r="B349" s="4">
        <v>138</v>
      </c>
      <c r="C349" s="4">
        <v>1039030</v>
      </c>
      <c r="D349" s="4">
        <v>111877320</v>
      </c>
      <c r="E349" s="3" t="s">
        <v>944</v>
      </c>
      <c r="F349" s="7">
        <v>40818</v>
      </c>
      <c r="G349" s="4" t="s">
        <v>39</v>
      </c>
      <c r="H349" s="4" t="s">
        <v>359</v>
      </c>
      <c r="K349" s="7">
        <v>46120</v>
      </c>
    </row>
    <row r="350" spans="1:11">
      <c r="A350" s="2" t="s">
        <v>356</v>
      </c>
      <c r="B350" s="2">
        <v>111</v>
      </c>
      <c r="C350" s="2">
        <v>1362642</v>
      </c>
      <c r="D350" s="2">
        <v>114897309</v>
      </c>
      <c r="E350" s="2" t="s">
        <v>405</v>
      </c>
      <c r="F350" s="2" t="s">
        <v>236</v>
      </c>
      <c r="G350" s="2" t="s">
        <v>39</v>
      </c>
      <c r="H350" s="2" t="s">
        <v>61</v>
      </c>
      <c r="I350" s="2" t="s">
        <v>98</v>
      </c>
      <c r="J350" s="20">
        <v>46252</v>
      </c>
      <c r="K350" s="2" t="s">
        <v>47</v>
      </c>
    </row>
    <row r="351" spans="1:11">
      <c r="A351" s="2" t="s">
        <v>609</v>
      </c>
      <c r="B351" s="4">
        <v>139</v>
      </c>
      <c r="C351" s="4">
        <v>2334346</v>
      </c>
      <c r="D351" s="4">
        <v>146353081</v>
      </c>
      <c r="E351" s="3" t="s">
        <v>945</v>
      </c>
      <c r="F351" s="7">
        <v>41158</v>
      </c>
      <c r="G351" s="4" t="s">
        <v>39</v>
      </c>
      <c r="H351" s="4" t="s">
        <v>359</v>
      </c>
    </row>
    <row r="352" spans="1:11">
      <c r="A352" s="2" t="s">
        <v>609</v>
      </c>
      <c r="B352" s="4">
        <v>140</v>
      </c>
      <c r="C352" s="4">
        <v>1381119</v>
      </c>
      <c r="D352" s="4">
        <v>115223778</v>
      </c>
      <c r="E352" s="3" t="s">
        <v>946</v>
      </c>
      <c r="F352" s="7">
        <v>40829</v>
      </c>
      <c r="G352" s="4" t="s">
        <v>39</v>
      </c>
      <c r="H352" s="4" t="s">
        <v>359</v>
      </c>
      <c r="K352" s="7">
        <v>46297</v>
      </c>
    </row>
    <row r="353" spans="1:11">
      <c r="A353" s="2" t="s">
        <v>357</v>
      </c>
      <c r="B353" s="2">
        <v>72</v>
      </c>
      <c r="C353" s="2">
        <v>1283549</v>
      </c>
      <c r="D353" s="2">
        <v>113808091</v>
      </c>
      <c r="E353" s="2" t="s">
        <v>470</v>
      </c>
      <c r="F353" s="2" t="s">
        <v>349</v>
      </c>
      <c r="G353" s="2" t="s">
        <v>39</v>
      </c>
      <c r="H353" s="2" t="s">
        <v>40</v>
      </c>
      <c r="I353" s="2" t="s">
        <v>248</v>
      </c>
      <c r="J353" s="2" t="s">
        <v>350</v>
      </c>
      <c r="K353" s="2" t="s">
        <v>47</v>
      </c>
    </row>
    <row r="354" spans="1:11">
      <c r="A354" s="2" t="s">
        <v>356</v>
      </c>
      <c r="B354" s="2">
        <v>112</v>
      </c>
      <c r="C354" s="2">
        <v>2303015</v>
      </c>
      <c r="D354" s="2">
        <v>142220276</v>
      </c>
      <c r="E354" s="2" t="s">
        <v>546</v>
      </c>
      <c r="F354" s="2" t="s">
        <v>237</v>
      </c>
      <c r="G354" s="2" t="s">
        <v>39</v>
      </c>
      <c r="H354" s="2" t="s">
        <v>55</v>
      </c>
      <c r="I354" s="2" t="s">
        <v>56</v>
      </c>
      <c r="J354" s="2" t="s">
        <v>238</v>
      </c>
      <c r="K354" s="2" t="s">
        <v>47</v>
      </c>
    </row>
    <row r="355" spans="1:11">
      <c r="A355" s="2" t="s">
        <v>358</v>
      </c>
      <c r="B355" s="2">
        <v>31</v>
      </c>
      <c r="C355" s="2">
        <v>1486258</v>
      </c>
      <c r="D355" s="2">
        <v>116926585</v>
      </c>
      <c r="E355" s="2" t="s">
        <v>597</v>
      </c>
      <c r="F355" s="6">
        <v>39939</v>
      </c>
      <c r="G355" s="2" t="s">
        <v>39</v>
      </c>
      <c r="H355" s="2" t="s">
        <v>359</v>
      </c>
      <c r="I355" s="2" t="s">
        <v>360</v>
      </c>
      <c r="J355" s="6">
        <v>45968</v>
      </c>
      <c r="K355" s="2"/>
    </row>
    <row r="356" spans="1:11">
      <c r="A356" s="2" t="s">
        <v>609</v>
      </c>
      <c r="B356" s="4">
        <v>141</v>
      </c>
      <c r="C356" s="4">
        <v>1716444</v>
      </c>
      <c r="D356" s="4">
        <v>121763619</v>
      </c>
      <c r="E356" s="3" t="s">
        <v>947</v>
      </c>
      <c r="F356" s="7">
        <v>40220</v>
      </c>
      <c r="G356" s="4" t="s">
        <v>39</v>
      </c>
      <c r="H356" s="4" t="s">
        <v>359</v>
      </c>
    </row>
    <row r="357" spans="1:11">
      <c r="A357" s="2" t="s">
        <v>357</v>
      </c>
      <c r="B357" s="2">
        <v>73</v>
      </c>
      <c r="C357" s="2">
        <v>906996</v>
      </c>
      <c r="D357" s="2">
        <v>111632618</v>
      </c>
      <c r="E357" s="2" t="s">
        <v>576</v>
      </c>
      <c r="F357" s="2" t="s">
        <v>351</v>
      </c>
      <c r="G357" s="2" t="s">
        <v>39</v>
      </c>
      <c r="H357" s="2" t="s">
        <v>40</v>
      </c>
      <c r="I357" s="2" t="s">
        <v>248</v>
      </c>
      <c r="J357" s="2" t="s">
        <v>47</v>
      </c>
      <c r="K357" s="2" t="s">
        <v>47</v>
      </c>
    </row>
    <row r="358" spans="1:11">
      <c r="A358" s="2" t="s">
        <v>609</v>
      </c>
      <c r="B358" s="4">
        <v>142</v>
      </c>
      <c r="C358" s="4">
        <v>1290680</v>
      </c>
      <c r="D358" s="4">
        <v>113874929</v>
      </c>
      <c r="E358" s="3" t="s">
        <v>948</v>
      </c>
      <c r="F358" s="7">
        <v>40724</v>
      </c>
      <c r="G358" s="4" t="s">
        <v>39</v>
      </c>
      <c r="H358" s="4" t="s">
        <v>359</v>
      </c>
      <c r="J358" s="7">
        <v>44363</v>
      </c>
    </row>
    <row r="359" spans="1:11">
      <c r="A359" s="2" t="s">
        <v>358</v>
      </c>
      <c r="B359" s="2">
        <v>32</v>
      </c>
      <c r="C359" s="2">
        <v>1190073</v>
      </c>
      <c r="D359" s="2">
        <v>113518328</v>
      </c>
      <c r="E359" s="2" t="s">
        <v>418</v>
      </c>
      <c r="F359" s="6">
        <v>41187</v>
      </c>
      <c r="G359" s="2" t="s">
        <v>39</v>
      </c>
      <c r="H359" s="2" t="s">
        <v>359</v>
      </c>
      <c r="I359" s="2" t="s">
        <v>364</v>
      </c>
      <c r="J359" s="6">
        <v>46379</v>
      </c>
      <c r="K359" s="6">
        <v>46379</v>
      </c>
    </row>
    <row r="360" spans="1:11">
      <c r="A360" s="2" t="s">
        <v>609</v>
      </c>
      <c r="B360" s="4">
        <v>143</v>
      </c>
      <c r="C360" s="4">
        <v>1687050</v>
      </c>
      <c r="D360" s="4">
        <v>121121255</v>
      </c>
      <c r="E360" s="3" t="s">
        <v>949</v>
      </c>
      <c r="F360" s="7">
        <v>40079</v>
      </c>
      <c r="G360" s="4" t="s">
        <v>39</v>
      </c>
      <c r="H360" s="4" t="s">
        <v>359</v>
      </c>
      <c r="J360" s="7">
        <v>45458</v>
      </c>
    </row>
    <row r="361" spans="1:11">
      <c r="A361" s="2" t="s">
        <v>609</v>
      </c>
      <c r="B361" s="4">
        <v>144</v>
      </c>
      <c r="C361" s="4">
        <v>1940597</v>
      </c>
      <c r="D361" s="4">
        <v>132173519</v>
      </c>
      <c r="E361" s="3" t="s">
        <v>950</v>
      </c>
      <c r="F361" s="7">
        <v>39213</v>
      </c>
      <c r="G361" s="4" t="s">
        <v>39</v>
      </c>
      <c r="H361" s="4" t="s">
        <v>359</v>
      </c>
    </row>
    <row r="362" spans="1:11">
      <c r="A362" s="2" t="s">
        <v>609</v>
      </c>
      <c r="B362" s="4">
        <v>145</v>
      </c>
      <c r="C362" s="4">
        <v>1057252</v>
      </c>
      <c r="D362" s="4">
        <v>110487154</v>
      </c>
      <c r="E362" s="3" t="s">
        <v>951</v>
      </c>
      <c r="F362" s="7">
        <v>40959</v>
      </c>
      <c r="G362" s="4" t="s">
        <v>39</v>
      </c>
      <c r="H362" s="4" t="s">
        <v>359</v>
      </c>
      <c r="K362" s="7">
        <v>46154</v>
      </c>
    </row>
    <row r="363" spans="1:11">
      <c r="A363" s="2" t="s">
        <v>609</v>
      </c>
      <c r="B363" s="4">
        <v>146</v>
      </c>
      <c r="C363" s="4">
        <v>2334347</v>
      </c>
      <c r="D363" s="4">
        <v>146353073</v>
      </c>
      <c r="E363" s="3" t="s">
        <v>952</v>
      </c>
      <c r="F363" s="7">
        <v>41177</v>
      </c>
      <c r="G363" s="4" t="s">
        <v>39</v>
      </c>
      <c r="H363" s="4" t="s">
        <v>359</v>
      </c>
    </row>
    <row r="364" spans="1:11">
      <c r="A364" s="2" t="s">
        <v>358</v>
      </c>
      <c r="B364" s="2">
        <v>33</v>
      </c>
      <c r="C364" s="2">
        <v>987909</v>
      </c>
      <c r="D364" s="2">
        <v>110702578</v>
      </c>
      <c r="E364" s="2" t="s">
        <v>598</v>
      </c>
      <c r="F364" s="6">
        <v>39435</v>
      </c>
      <c r="G364" s="2" t="s">
        <v>39</v>
      </c>
      <c r="H364" s="2" t="s">
        <v>359</v>
      </c>
      <c r="I364" s="2" t="s">
        <v>360</v>
      </c>
      <c r="J364" s="6">
        <v>45700</v>
      </c>
      <c r="K364" s="2"/>
    </row>
    <row r="365" spans="1:11">
      <c r="A365" s="2" t="s">
        <v>358</v>
      </c>
      <c r="B365" s="2">
        <v>34</v>
      </c>
      <c r="C365" s="2">
        <v>1051719</v>
      </c>
      <c r="D365" s="2">
        <v>110702651</v>
      </c>
      <c r="E365" s="2" t="s">
        <v>599</v>
      </c>
      <c r="F365" s="6">
        <v>39011</v>
      </c>
      <c r="G365" s="2" t="s">
        <v>39</v>
      </c>
      <c r="H365" s="2" t="s">
        <v>359</v>
      </c>
      <c r="I365" s="2" t="s">
        <v>360</v>
      </c>
      <c r="J365" s="6">
        <v>45700</v>
      </c>
      <c r="K365" s="2"/>
    </row>
    <row r="366" spans="1:11">
      <c r="A366" s="2" t="s">
        <v>609</v>
      </c>
      <c r="B366" s="4">
        <v>147</v>
      </c>
      <c r="C366" s="4">
        <v>1107470</v>
      </c>
      <c r="D366" s="4">
        <v>115398398</v>
      </c>
      <c r="E366" s="3" t="s">
        <v>953</v>
      </c>
      <c r="F366" s="7">
        <v>41680</v>
      </c>
      <c r="G366" s="4" t="s">
        <v>39</v>
      </c>
      <c r="H366" s="4" t="s">
        <v>359</v>
      </c>
      <c r="K366" s="7">
        <v>46279</v>
      </c>
    </row>
    <row r="367" spans="1:11">
      <c r="A367" s="2" t="s">
        <v>609</v>
      </c>
      <c r="B367" s="4">
        <v>148</v>
      </c>
      <c r="C367" s="4">
        <v>1819481</v>
      </c>
      <c r="D367" s="4">
        <v>122874332</v>
      </c>
      <c r="E367" s="3" t="s">
        <v>954</v>
      </c>
      <c r="F367" s="7">
        <v>40241</v>
      </c>
      <c r="G367" s="4" t="s">
        <v>39</v>
      </c>
      <c r="H367" s="4" t="s">
        <v>359</v>
      </c>
    </row>
    <row r="368" spans="1:11">
      <c r="A368" s="2" t="s">
        <v>609</v>
      </c>
      <c r="B368" s="4">
        <v>149</v>
      </c>
      <c r="C368" s="4">
        <v>2334348</v>
      </c>
      <c r="D368" s="4">
        <v>146353065</v>
      </c>
      <c r="E368" s="3" t="s">
        <v>955</v>
      </c>
      <c r="F368" s="7">
        <v>40073</v>
      </c>
      <c r="G368" s="4" t="s">
        <v>39</v>
      </c>
      <c r="H368" s="4" t="s">
        <v>359</v>
      </c>
    </row>
    <row r="369" spans="1:11">
      <c r="A369" s="2" t="s">
        <v>357</v>
      </c>
      <c r="B369" s="2">
        <v>74</v>
      </c>
      <c r="C369" s="2">
        <v>1370635</v>
      </c>
      <c r="D369" s="2">
        <v>114995772</v>
      </c>
      <c r="E369" s="2" t="s">
        <v>397</v>
      </c>
      <c r="F369" s="2" t="s">
        <v>352</v>
      </c>
      <c r="G369" s="2" t="s">
        <v>39</v>
      </c>
      <c r="H369" s="2" t="s">
        <v>40</v>
      </c>
      <c r="I369" s="2" t="s">
        <v>278</v>
      </c>
      <c r="J369" s="2" t="s">
        <v>279</v>
      </c>
      <c r="K369" s="2" t="s">
        <v>47</v>
      </c>
    </row>
    <row r="370" spans="1:11">
      <c r="A370" s="2" t="s">
        <v>356</v>
      </c>
      <c r="B370" s="2">
        <v>113</v>
      </c>
      <c r="C370" s="2">
        <v>1421843</v>
      </c>
      <c r="D370" s="2">
        <v>115921520</v>
      </c>
      <c r="E370" s="2" t="s">
        <v>481</v>
      </c>
      <c r="F370" s="2" t="s">
        <v>239</v>
      </c>
      <c r="G370" s="2" t="s">
        <v>39</v>
      </c>
      <c r="H370" s="2" t="s">
        <v>68</v>
      </c>
      <c r="I370" s="2" t="s">
        <v>52</v>
      </c>
      <c r="J370" s="2" t="s">
        <v>240</v>
      </c>
      <c r="K370" s="2" t="s">
        <v>240</v>
      </c>
    </row>
    <row r="371" spans="1:11">
      <c r="A371" s="2" t="s">
        <v>609</v>
      </c>
      <c r="B371" s="4">
        <v>150</v>
      </c>
      <c r="C371" s="4">
        <v>1036583</v>
      </c>
      <c r="D371" s="4">
        <v>110377405</v>
      </c>
      <c r="E371" s="3" t="s">
        <v>956</v>
      </c>
      <c r="F371" s="7">
        <v>40744</v>
      </c>
      <c r="G371" s="4" t="s">
        <v>39</v>
      </c>
      <c r="H371" s="4" t="s">
        <v>359</v>
      </c>
      <c r="K371" s="7">
        <v>46141</v>
      </c>
    </row>
    <row r="372" spans="1:11">
      <c r="A372" s="2" t="s">
        <v>609</v>
      </c>
      <c r="B372" s="4">
        <v>151</v>
      </c>
      <c r="C372" s="4">
        <v>1060158</v>
      </c>
      <c r="D372" s="4">
        <v>110657848</v>
      </c>
      <c r="E372" s="3" t="s">
        <v>957</v>
      </c>
      <c r="F372" s="7">
        <v>39827</v>
      </c>
      <c r="G372" s="4" t="s">
        <v>39</v>
      </c>
      <c r="H372" s="4" t="s">
        <v>359</v>
      </c>
      <c r="J372" s="7">
        <v>44363</v>
      </c>
    </row>
    <row r="373" spans="1:11">
      <c r="A373" s="2" t="s">
        <v>609</v>
      </c>
      <c r="B373" s="4">
        <v>152</v>
      </c>
      <c r="C373" s="4">
        <v>1940593</v>
      </c>
      <c r="D373" s="4">
        <v>132173402</v>
      </c>
      <c r="E373" s="3" t="s">
        <v>958</v>
      </c>
      <c r="F373" s="7">
        <v>40058</v>
      </c>
      <c r="G373" s="4" t="s">
        <v>39</v>
      </c>
      <c r="H373" s="4" t="s">
        <v>359</v>
      </c>
    </row>
    <row r="374" spans="1:11">
      <c r="A374" s="2" t="s">
        <v>358</v>
      </c>
      <c r="B374" s="2">
        <v>35</v>
      </c>
      <c r="C374" s="2">
        <v>1532414</v>
      </c>
      <c r="D374" s="2">
        <v>117683094</v>
      </c>
      <c r="E374" s="2" t="s">
        <v>600</v>
      </c>
      <c r="F374" s="6">
        <v>40123</v>
      </c>
      <c r="G374" s="2" t="s">
        <v>39</v>
      </c>
      <c r="H374" s="2" t="s">
        <v>359</v>
      </c>
      <c r="I374" s="2"/>
      <c r="J374" s="6">
        <v>46275</v>
      </c>
      <c r="K374" s="6">
        <v>46275</v>
      </c>
    </row>
    <row r="375" spans="1:11">
      <c r="A375" s="2" t="s">
        <v>609</v>
      </c>
      <c r="B375" s="4">
        <v>153</v>
      </c>
      <c r="C375" s="4">
        <v>1161202</v>
      </c>
      <c r="D375" s="4">
        <v>113432397</v>
      </c>
      <c r="E375" s="3" t="s">
        <v>959</v>
      </c>
      <c r="F375" s="7">
        <v>41579</v>
      </c>
      <c r="G375" s="4" t="s">
        <v>39</v>
      </c>
      <c r="H375" s="4" t="s">
        <v>359</v>
      </c>
      <c r="K375" s="7">
        <v>46106</v>
      </c>
    </row>
    <row r="376" spans="1:11">
      <c r="A376" s="2" t="s">
        <v>609</v>
      </c>
      <c r="B376" s="4">
        <v>154</v>
      </c>
      <c r="C376" s="4">
        <v>1491945</v>
      </c>
      <c r="D376" s="4">
        <v>117209213</v>
      </c>
      <c r="E376" s="3" t="s">
        <v>960</v>
      </c>
      <c r="F376" s="7">
        <v>40381</v>
      </c>
      <c r="G376" s="4" t="s">
        <v>39</v>
      </c>
      <c r="H376" s="4" t="s">
        <v>359</v>
      </c>
      <c r="J376" s="7">
        <v>45726</v>
      </c>
    </row>
    <row r="377" spans="1:11">
      <c r="A377" s="2" t="s">
        <v>357</v>
      </c>
      <c r="B377" s="2">
        <v>75</v>
      </c>
      <c r="C377" s="2">
        <v>788129</v>
      </c>
      <c r="D377" s="2">
        <v>111788352</v>
      </c>
      <c r="E377" s="2" t="s">
        <v>577</v>
      </c>
      <c r="F377" s="2" t="s">
        <v>353</v>
      </c>
      <c r="G377" s="2" t="s">
        <v>39</v>
      </c>
      <c r="H377" s="2" t="s">
        <v>68</v>
      </c>
      <c r="I377" s="2" t="s">
        <v>257</v>
      </c>
      <c r="J377" s="2" t="s">
        <v>354</v>
      </c>
      <c r="K377" s="2" t="s">
        <v>47</v>
      </c>
    </row>
    <row r="378" spans="1:11">
      <c r="A378" s="2" t="s">
        <v>356</v>
      </c>
      <c r="B378" s="2">
        <v>114</v>
      </c>
      <c r="C378" s="2">
        <v>1133662</v>
      </c>
      <c r="D378" s="2">
        <v>113094874</v>
      </c>
      <c r="E378" s="2" t="s">
        <v>496</v>
      </c>
      <c r="F378" s="2" t="s">
        <v>241</v>
      </c>
      <c r="G378" s="2" t="s">
        <v>39</v>
      </c>
      <c r="H378" s="2" t="s">
        <v>68</v>
      </c>
      <c r="I378" s="2" t="s">
        <v>41</v>
      </c>
      <c r="J378" s="2" t="s">
        <v>242</v>
      </c>
      <c r="K378" s="2" t="s">
        <v>242</v>
      </c>
    </row>
  </sheetData>
  <autoFilter ref="A1:K378" xr:uid="{00000000-0009-0000-0000-00000B000000}"/>
  <hyperlinks>
    <hyperlink ref="C5" r:id="rId1" display="https://iasnew.sport.mos.ru/sportsmen/760481" xr:uid="{00000000-0004-0000-0B00-000000000000}"/>
    <hyperlink ref="C11" r:id="rId2" display="https://iasnew.sport.mos.ru/sportsmen/682289" xr:uid="{00000000-0004-0000-0B00-000001000000}"/>
    <hyperlink ref="C15" r:id="rId3" display="https://iasnew.sport.mos.ru/sportsmen/1940591" xr:uid="{00000000-0004-0000-0B00-000002000000}"/>
    <hyperlink ref="C17" r:id="rId4" display="https://iasnew.sport.mos.ru/sportsmen/1299638" xr:uid="{00000000-0004-0000-0B00-000003000000}"/>
    <hyperlink ref="C18" r:id="rId5" display="https://iasnew.sport.mos.ru/sportsmen/1732446" xr:uid="{00000000-0004-0000-0B00-000004000000}"/>
    <hyperlink ref="C21" r:id="rId6" display="https://iasnew.sport.mos.ru/sportsmen/1523304" xr:uid="{00000000-0004-0000-0B00-000005000000}"/>
    <hyperlink ref="C22" r:id="rId7" display="https://iasnew.sport.mos.ru/sportsmen/854217" xr:uid="{00000000-0004-0000-0B00-000006000000}"/>
    <hyperlink ref="C23" r:id="rId8" display="https://iasnew.sport.mos.ru/sportsmen/857763" xr:uid="{00000000-0004-0000-0B00-000007000000}"/>
    <hyperlink ref="C24" r:id="rId9" display="https://iasnew.sport.mos.ru/sportsmen/697301" xr:uid="{00000000-0004-0000-0B00-000008000000}"/>
    <hyperlink ref="C25" r:id="rId10" display="https://iasnew.sport.mos.ru/sportsmen/697302" xr:uid="{00000000-0004-0000-0B00-000009000000}"/>
    <hyperlink ref="C36" r:id="rId11" display="https://iasnew.sport.mos.ru/sportsmen/1858064" xr:uid="{00000000-0004-0000-0B00-00000A000000}"/>
    <hyperlink ref="C38" r:id="rId12" display="https://iasnew.sport.mos.ru/sportsmen/1322427" xr:uid="{00000000-0004-0000-0B00-00000B000000}"/>
    <hyperlink ref="C39" r:id="rId13" display="https://iasnew.sport.mos.ru/sportsmen/770800" xr:uid="{00000000-0004-0000-0B00-00000C000000}"/>
    <hyperlink ref="C40" r:id="rId14" display="https://iasnew.sport.mos.ru/sportsmen/1554773" xr:uid="{00000000-0004-0000-0B00-00000D000000}"/>
    <hyperlink ref="C41" r:id="rId15" display="https://iasnew.sport.mos.ru/sportsmen/1940592" xr:uid="{00000000-0004-0000-0B00-00000E000000}"/>
    <hyperlink ref="C42" r:id="rId16" display="https://iasnew.sport.mos.ru/sportsmen/1554772" xr:uid="{00000000-0004-0000-0B00-00000F000000}"/>
    <hyperlink ref="C44" r:id="rId17" display="https://iasnew.sport.mos.ru/sportsmen/1725942" xr:uid="{00000000-0004-0000-0B00-000010000000}"/>
    <hyperlink ref="C53" r:id="rId18" display="https://iasnew.sport.mos.ru/sportsmen/2548588" xr:uid="{00000000-0004-0000-0B00-000011000000}"/>
    <hyperlink ref="C55" r:id="rId19" display="https://iasnew.sport.mos.ru/sportsmen/604090" xr:uid="{00000000-0004-0000-0B00-000012000000}"/>
    <hyperlink ref="C62" r:id="rId20" display="https://iasnew.sport.mos.ru/sportsmen/1012297" xr:uid="{00000000-0004-0000-0B00-000013000000}"/>
    <hyperlink ref="C66" r:id="rId21" display="https://iasnew.sport.mos.ru/sportsmen/1319419" xr:uid="{00000000-0004-0000-0B00-000014000000}"/>
    <hyperlink ref="C67" r:id="rId22" display="https://iasnew.sport.mos.ru/sportsmen/563928" xr:uid="{00000000-0004-0000-0B00-000015000000}"/>
    <hyperlink ref="C68" r:id="rId23" display="https://iasnew.sport.mos.ru/sportsmen/659296" xr:uid="{00000000-0004-0000-0B00-000016000000}"/>
    <hyperlink ref="C70" r:id="rId24" display="https://iasnew.sport.mos.ru/sportsmen/1595480" xr:uid="{00000000-0004-0000-0B00-000017000000}"/>
    <hyperlink ref="C72" r:id="rId25" display="https://iasnew.sport.mos.ru/sportsmen/2557387" xr:uid="{00000000-0004-0000-0B00-000018000000}"/>
    <hyperlink ref="C79" r:id="rId26" display="https://iasnew.sport.mos.ru/sportsmen/1940590" xr:uid="{00000000-0004-0000-0B00-000019000000}"/>
    <hyperlink ref="C84" r:id="rId27" display="https://iasnew.sport.mos.ru/sportsmen/1017192" xr:uid="{00000000-0004-0000-0B00-00001A000000}"/>
    <hyperlink ref="C85" r:id="rId28" display="https://iasnew.sport.mos.ru/sportsmen/891722" xr:uid="{00000000-0004-0000-0B00-00001B000000}"/>
    <hyperlink ref="C86" r:id="rId29" display="https://iasnew.sport.mos.ru/sportsmen/1285203" xr:uid="{00000000-0004-0000-0B00-00001C000000}"/>
    <hyperlink ref="C90" r:id="rId30" display="https://iasnew.sport.mos.ru/sportsmen/1506738" xr:uid="{00000000-0004-0000-0B00-00001D000000}"/>
    <hyperlink ref="C97" r:id="rId31" display="https://iasnew.sport.mos.ru/sportsmen/1576484" xr:uid="{00000000-0004-0000-0B00-00001E000000}"/>
    <hyperlink ref="C98" r:id="rId32" display="https://iasnew.sport.mos.ru/sportsmen/1530637" xr:uid="{00000000-0004-0000-0B00-00001F000000}"/>
    <hyperlink ref="C99" r:id="rId33" display="https://iasnew.sport.mos.ru/sportsmen/963108" xr:uid="{00000000-0004-0000-0B00-000020000000}"/>
    <hyperlink ref="C100" r:id="rId34" display="https://iasnew.sport.mos.ru/sportsmen/1647658" xr:uid="{00000000-0004-0000-0B00-000021000000}"/>
    <hyperlink ref="C101" r:id="rId35" display="https://iasnew.sport.mos.ru/sportsmen/2263218" xr:uid="{00000000-0004-0000-0B00-000022000000}"/>
    <hyperlink ref="C102" r:id="rId36" display="https://iasnew.sport.mos.ru/sportsmen/2185749" xr:uid="{00000000-0004-0000-0B00-000023000000}"/>
    <hyperlink ref="C112" r:id="rId37" display="https://iasnew.sport.mos.ru/sportsmen/770455" xr:uid="{00000000-0004-0000-0B00-000024000000}"/>
    <hyperlink ref="C114" r:id="rId38" display="https://iasnew.sport.mos.ru/sportsmen/2426494" xr:uid="{00000000-0004-0000-0B00-000025000000}"/>
    <hyperlink ref="C115" r:id="rId39" display="https://iasnew.sport.mos.ru/sportsmen/1823477" xr:uid="{00000000-0004-0000-0B00-000026000000}"/>
    <hyperlink ref="C117" r:id="rId40" display="https://iasnew.sport.mos.ru/sportsmen/854271" xr:uid="{00000000-0004-0000-0B00-000027000000}"/>
    <hyperlink ref="C127" r:id="rId41" display="https://iasnew.sport.mos.ru/sportsmen/1483342" xr:uid="{00000000-0004-0000-0B00-000028000000}"/>
    <hyperlink ref="C128" r:id="rId42" display="https://iasnew.sport.mos.ru/sportsmen/2185673" xr:uid="{00000000-0004-0000-0B00-000029000000}"/>
    <hyperlink ref="C135" r:id="rId43" display="https://iasnew.sport.mos.ru/sportsmen/1020578" xr:uid="{00000000-0004-0000-0B00-00002A000000}"/>
    <hyperlink ref="C141" r:id="rId44" display="https://iasnew.sport.mos.ru/sportsmen/219296" xr:uid="{00000000-0004-0000-0B00-00002B000000}"/>
    <hyperlink ref="C142" r:id="rId45" display="https://iasnew.sport.mos.ru/sportsmen/948934" xr:uid="{00000000-0004-0000-0B00-00002C000000}"/>
    <hyperlink ref="C143" r:id="rId46" display="https://iasnew.sport.mos.ru/sportsmen/565547" xr:uid="{00000000-0004-0000-0B00-00002D000000}"/>
    <hyperlink ref="C145" r:id="rId47" display="https://iasnew.sport.mos.ru/sportsmen/1006561" xr:uid="{00000000-0004-0000-0B00-00002E000000}"/>
    <hyperlink ref="C146" r:id="rId48" display="https://iasnew.sport.mos.ru/sportsmen/598706" xr:uid="{00000000-0004-0000-0B00-00002F000000}"/>
    <hyperlink ref="C147" r:id="rId49" display="https://iasnew.sport.mos.ru/sportsmen/2185764" xr:uid="{00000000-0004-0000-0B00-000030000000}"/>
    <hyperlink ref="C148" r:id="rId50" display="https://iasnew.sport.mos.ru/sportsmen/2637711" xr:uid="{00000000-0004-0000-0B00-000031000000}"/>
    <hyperlink ref="C151" r:id="rId51" display="https://iasnew.sport.mos.ru/sportsmen/1940595" xr:uid="{00000000-0004-0000-0B00-000032000000}"/>
    <hyperlink ref="C152" r:id="rId52" display="https://iasnew.sport.mos.ru/sportsmen/2185734" xr:uid="{00000000-0004-0000-0B00-000033000000}"/>
    <hyperlink ref="C153" r:id="rId53" display="https://iasnew.sport.mos.ru/sportsmen/2248867" xr:uid="{00000000-0004-0000-0B00-000034000000}"/>
    <hyperlink ref="C156" r:id="rId54" display="https://iasnew.sport.mos.ru/sportsmen/2218128" xr:uid="{00000000-0004-0000-0B00-000035000000}"/>
    <hyperlink ref="C160" r:id="rId55" display="https://iasnew.sport.mos.ru/sportsmen/999046" xr:uid="{00000000-0004-0000-0B00-000036000000}"/>
    <hyperlink ref="C162" r:id="rId56" display="https://iasnew.sport.mos.ru/sportsmen/1340235" xr:uid="{00000000-0004-0000-0B00-000037000000}"/>
    <hyperlink ref="C170" r:id="rId57" display="https://iasnew.sport.mos.ru/sportsmen/1062040" xr:uid="{00000000-0004-0000-0B00-000038000000}"/>
    <hyperlink ref="C171" r:id="rId58" display="https://iasnew.sport.mos.ru/sportsmen/1688492" xr:uid="{00000000-0004-0000-0B00-000039000000}"/>
    <hyperlink ref="C179" r:id="rId59" display="https://iasnew.sport.mos.ru/sportsmen/2320578" xr:uid="{00000000-0004-0000-0B00-00003A000000}"/>
    <hyperlink ref="C180" r:id="rId60" display="https://iasnew.sport.mos.ru/sportsmen/582147" xr:uid="{00000000-0004-0000-0B00-00003B000000}"/>
    <hyperlink ref="C197" r:id="rId61" display="https://iasnew.sport.mos.ru/sportsmen/1647653" xr:uid="{00000000-0004-0000-0B00-00003C000000}"/>
    <hyperlink ref="C200" r:id="rId62" display="https://iasnew.sport.mos.ru/sportsmen/740981" xr:uid="{00000000-0004-0000-0B00-00003D000000}"/>
    <hyperlink ref="C208" r:id="rId63" display="https://iasnew.sport.mos.ru/sportsmen/1940594" xr:uid="{00000000-0004-0000-0B00-00003E000000}"/>
    <hyperlink ref="C210" r:id="rId64" display="https://iasnew.sport.mos.ru/sportsmen/664652" xr:uid="{00000000-0004-0000-0B00-00003F000000}"/>
    <hyperlink ref="C217" r:id="rId65" display="https://iasnew.sport.mos.ru/sportsmen/1026739" xr:uid="{00000000-0004-0000-0B00-000040000000}"/>
    <hyperlink ref="C224" r:id="rId66" display="https://iasnew.sport.mos.ru/sportsmen/1846831" xr:uid="{00000000-0004-0000-0B00-000041000000}"/>
    <hyperlink ref="C225" r:id="rId67" display="https://iasnew.sport.mos.ru/sportsmen/763297" xr:uid="{00000000-0004-0000-0B00-000042000000}"/>
    <hyperlink ref="C229" r:id="rId68" display="https://iasnew.sport.mos.ru/sportsmen/1551922" xr:uid="{00000000-0004-0000-0B00-000043000000}"/>
    <hyperlink ref="C230" r:id="rId69" display="https://iasnew.sport.mos.ru/sportsmen/1092831" xr:uid="{00000000-0004-0000-0B00-000044000000}"/>
    <hyperlink ref="C232" r:id="rId70" display="https://iasnew.sport.mos.ru/sportsmen/768438" xr:uid="{00000000-0004-0000-0B00-000045000000}"/>
    <hyperlink ref="C237" r:id="rId71" display="https://iasnew.sport.mos.ru/sportsmen/1408608" xr:uid="{00000000-0004-0000-0B00-000046000000}"/>
    <hyperlink ref="C238" r:id="rId72" display="https://iasnew.sport.mos.ru/sportsmen/1411652" xr:uid="{00000000-0004-0000-0B00-000047000000}"/>
    <hyperlink ref="C245" r:id="rId73" display="https://iasnew.sport.mos.ru/sportsmen/1726036" xr:uid="{00000000-0004-0000-0B00-000048000000}"/>
    <hyperlink ref="C250" r:id="rId74" display="https://iasnew.sport.mos.ru/sportsmen/1208477" xr:uid="{00000000-0004-0000-0B00-000049000000}"/>
    <hyperlink ref="C253" r:id="rId75" display="https://iasnew.sport.mos.ru/sportsmen/716298" xr:uid="{00000000-0004-0000-0B00-00004A000000}"/>
    <hyperlink ref="C256" r:id="rId76" display="https://iasnew.sport.mos.ru/sportsmen/1875383" xr:uid="{00000000-0004-0000-0B00-00004B000000}"/>
    <hyperlink ref="C257" r:id="rId77" display="https://iasnew.sport.mos.ru/sportsmen/1726165" xr:uid="{00000000-0004-0000-0B00-00004C000000}"/>
    <hyperlink ref="C262" r:id="rId78" display="https://iasnew.sport.mos.ru/sportsmen/854299" xr:uid="{00000000-0004-0000-0B00-00004D000000}"/>
    <hyperlink ref="C264" r:id="rId79" display="https://iasnew.sport.mos.ru/sportsmen/431784" xr:uid="{00000000-0004-0000-0B00-00004E000000}"/>
    <hyperlink ref="C265" r:id="rId80" display="https://iasnew.sport.mos.ru/sportsmen/575992" xr:uid="{00000000-0004-0000-0B00-00004F000000}"/>
    <hyperlink ref="C269" r:id="rId81" display="https://iasnew.sport.mos.ru/sportsmen/1551624" xr:uid="{00000000-0004-0000-0B00-000050000000}"/>
    <hyperlink ref="C276" r:id="rId82" display="https://iasnew.sport.mos.ru/sportsmen/1930304" xr:uid="{00000000-0004-0000-0B00-000051000000}"/>
    <hyperlink ref="C277" r:id="rId83" display="https://iasnew.sport.mos.ru/sportsmen/1190379" xr:uid="{00000000-0004-0000-0B00-000052000000}"/>
    <hyperlink ref="C278" r:id="rId84" display="https://iasnew.sport.mos.ru/sportsmen/764913" xr:uid="{00000000-0004-0000-0B00-000053000000}"/>
    <hyperlink ref="C282" r:id="rId85" display="https://iasnew.sport.mos.ru/sportsmen/670068" xr:uid="{00000000-0004-0000-0B00-000054000000}"/>
    <hyperlink ref="C283" r:id="rId86" display="https://iasnew.sport.mos.ru/sportsmen/1704985" xr:uid="{00000000-0004-0000-0B00-000055000000}"/>
    <hyperlink ref="C288" r:id="rId87" display="https://iasnew.sport.mos.ru/sportsmen/706338" xr:uid="{00000000-0004-0000-0B00-000056000000}"/>
    <hyperlink ref="C289" r:id="rId88" display="https://iasnew.sport.mos.ru/sportsmen/2185731" xr:uid="{00000000-0004-0000-0B00-000057000000}"/>
    <hyperlink ref="C291" r:id="rId89" display="https://iasnew.sport.mos.ru/sportsmen/1872510" xr:uid="{00000000-0004-0000-0B00-000058000000}"/>
    <hyperlink ref="C292" r:id="rId90" display="https://iasnew.sport.mos.ru/sportsmen/349188" xr:uid="{00000000-0004-0000-0B00-000059000000}"/>
    <hyperlink ref="C298" r:id="rId91" display="https://iasnew.sport.mos.ru/sportsmen/1759528" xr:uid="{00000000-0004-0000-0B00-00005A000000}"/>
    <hyperlink ref="C301" r:id="rId92" display="https://iasnew.sport.mos.ru/sportsmen/968520" xr:uid="{00000000-0004-0000-0B00-00005B000000}"/>
    <hyperlink ref="C303" r:id="rId93" display="https://iasnew.sport.mos.ru/sportsmen/864523" xr:uid="{00000000-0004-0000-0B00-00005C000000}"/>
    <hyperlink ref="C304" r:id="rId94" display="https://iasnew.sport.mos.ru/sportsmen/1190393" xr:uid="{00000000-0004-0000-0B00-00005D000000}"/>
    <hyperlink ref="C306" r:id="rId95" display="https://iasnew.sport.mos.ru/sportsmen/635524" xr:uid="{00000000-0004-0000-0B00-00005E000000}"/>
    <hyperlink ref="C312" r:id="rId96" display="https://iasnew.sport.mos.ru/sportsmen/2474535" xr:uid="{00000000-0004-0000-0B00-00005F000000}"/>
    <hyperlink ref="C313" r:id="rId97" display="https://iasnew.sport.mos.ru/sportsmen/2474478" xr:uid="{00000000-0004-0000-0B00-000060000000}"/>
    <hyperlink ref="C315" r:id="rId98" display="https://iasnew.sport.mos.ru/sportsmen/1850755" xr:uid="{00000000-0004-0000-0B00-000061000000}"/>
    <hyperlink ref="C317" r:id="rId99" display="https://iasnew.sport.mos.ru/sportsmen/772879" xr:uid="{00000000-0004-0000-0B00-000062000000}"/>
    <hyperlink ref="C320" r:id="rId100" display="https://iasnew.sport.mos.ru/sportsmen/1490574" xr:uid="{00000000-0004-0000-0B00-000063000000}"/>
    <hyperlink ref="C323" r:id="rId101" display="https://iasnew.sport.mos.ru/sportsmen/2538260" xr:uid="{00000000-0004-0000-0B00-000064000000}"/>
    <hyperlink ref="C324" r:id="rId102" display="https://iasnew.sport.mos.ru/sportsmen/1701366" xr:uid="{00000000-0004-0000-0B00-000065000000}"/>
    <hyperlink ref="C325" r:id="rId103" display="https://iasnew.sport.mos.ru/sportsmen/1362691" xr:uid="{00000000-0004-0000-0B00-000066000000}"/>
    <hyperlink ref="C327" r:id="rId104" display="https://iasnew.sport.mos.ru/sportsmen/862403" xr:uid="{00000000-0004-0000-0B00-000067000000}"/>
    <hyperlink ref="C330" r:id="rId105" display="https://iasnew.sport.mos.ru/sportsmen/2531524" xr:uid="{00000000-0004-0000-0B00-000068000000}"/>
    <hyperlink ref="C331" r:id="rId106" display="https://iasnew.sport.mos.ru/sportsmen/1608588" xr:uid="{00000000-0004-0000-0B00-000069000000}"/>
    <hyperlink ref="C335" r:id="rId107" display="https://iasnew.sport.mos.ru/sportsmen/1363222" xr:uid="{00000000-0004-0000-0B00-00006A000000}"/>
    <hyperlink ref="C342" r:id="rId108" display="https://iasnew.sport.mos.ru/sportsmen/1380833" xr:uid="{00000000-0004-0000-0B00-00006B000000}"/>
    <hyperlink ref="C346" r:id="rId109" display="https://iasnew.sport.mos.ru/sportsmen/1366808" xr:uid="{00000000-0004-0000-0B00-00006C000000}"/>
    <hyperlink ref="C347" r:id="rId110" display="https://iasnew.sport.mos.ru/sportsmen/614705" xr:uid="{00000000-0004-0000-0B00-00006D000000}"/>
    <hyperlink ref="C350" r:id="rId111" display="https://iasnew.sport.mos.ru/sportsmen/1362642" xr:uid="{00000000-0004-0000-0B00-00006E000000}"/>
    <hyperlink ref="C354" r:id="rId112" display="https://iasnew.sport.mos.ru/sportsmen/2303015" xr:uid="{00000000-0004-0000-0B00-00006F000000}"/>
    <hyperlink ref="C370" r:id="rId113" display="https://iasnew.sport.mos.ru/sportsmen/1421843" xr:uid="{00000000-0004-0000-0B00-000070000000}"/>
    <hyperlink ref="C378" r:id="rId114" display="https://iasnew.sport.mos.ru/sportsmen/1133662" xr:uid="{00000000-0004-0000-0B00-000071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filterMode="1"/>
  <dimension ref="A1:AL2582"/>
  <sheetViews>
    <sheetView topLeftCell="W1" zoomScale="85" zoomScaleNormal="85" workbookViewId="0">
      <pane ySplit="1" topLeftCell="A64" activePane="bottomLeft" state="frozen"/>
      <selection pane="bottomLeft" activeCell="AL2583" sqref="AL2583"/>
    </sheetView>
  </sheetViews>
  <sheetFormatPr defaultColWidth="18.140625" defaultRowHeight="18" customHeight="1"/>
  <cols>
    <col min="1" max="4" width="18.140625" style="10" customWidth="1"/>
    <col min="5" max="5" width="24.7109375" style="10" bestFit="1" customWidth="1"/>
    <col min="6" max="6" width="18.140625" style="8" customWidth="1"/>
    <col min="7" max="9" width="18.140625" style="10" customWidth="1"/>
    <col min="10" max="10" width="18.140625" style="8" customWidth="1"/>
    <col min="11" max="11" width="18.140625" style="10" customWidth="1"/>
    <col min="12" max="12" width="36" style="10" bestFit="1" customWidth="1"/>
    <col min="13" max="20" width="18.140625" style="10" customWidth="1"/>
    <col min="21" max="21" width="18.140625" style="8" customWidth="1"/>
    <col min="22" max="23" width="18.140625" style="10" customWidth="1"/>
    <col min="24" max="24" width="18.140625" style="8" customWidth="1"/>
    <col min="25" max="16384" width="18.140625" style="10"/>
  </cols>
  <sheetData>
    <row r="1" spans="1:38" ht="18" customHeight="1">
      <c r="A1" s="12" t="s">
        <v>961</v>
      </c>
      <c r="B1" s="12" t="s">
        <v>962</v>
      </c>
      <c r="C1" s="12" t="s">
        <v>963</v>
      </c>
      <c r="D1" s="12" t="s">
        <v>964</v>
      </c>
      <c r="E1" s="13" t="s">
        <v>3505</v>
      </c>
      <c r="F1" s="14" t="s">
        <v>32</v>
      </c>
      <c r="G1" s="12" t="s">
        <v>965</v>
      </c>
      <c r="H1" s="12" t="s">
        <v>966</v>
      </c>
      <c r="I1" s="12" t="s">
        <v>967</v>
      </c>
      <c r="J1" s="14" t="s">
        <v>968</v>
      </c>
      <c r="K1" s="12" t="s">
        <v>969</v>
      </c>
      <c r="L1" s="12" t="s">
        <v>35</v>
      </c>
      <c r="M1" s="12" t="s">
        <v>970</v>
      </c>
      <c r="N1" s="13" t="s">
        <v>971</v>
      </c>
      <c r="O1" s="12" t="s">
        <v>972</v>
      </c>
      <c r="P1" s="12" t="s">
        <v>973</v>
      </c>
      <c r="Q1" s="12" t="s">
        <v>1</v>
      </c>
      <c r="R1" s="12" t="s">
        <v>974</v>
      </c>
      <c r="S1" s="12" t="s">
        <v>975</v>
      </c>
      <c r="T1" s="12" t="s">
        <v>976</v>
      </c>
      <c r="U1" s="14" t="s">
        <v>977</v>
      </c>
      <c r="V1" s="12" t="s">
        <v>974</v>
      </c>
      <c r="W1" s="12" t="s">
        <v>975</v>
      </c>
      <c r="X1" s="14" t="s">
        <v>977</v>
      </c>
      <c r="Y1" s="12" t="s">
        <v>978</v>
      </c>
      <c r="Z1" s="12" t="s">
        <v>979</v>
      </c>
      <c r="AA1" s="12" t="s">
        <v>980</v>
      </c>
      <c r="AB1" s="12" t="s">
        <v>981</v>
      </c>
      <c r="AC1" s="12" t="s">
        <v>982</v>
      </c>
      <c r="AD1" s="12" t="s">
        <v>983</v>
      </c>
      <c r="AE1" s="12" t="s">
        <v>984</v>
      </c>
      <c r="AF1" s="12" t="s">
        <v>985</v>
      </c>
      <c r="AG1" s="12" t="s">
        <v>986</v>
      </c>
      <c r="AH1" s="12" t="s">
        <v>987</v>
      </c>
      <c r="AI1" s="12" t="s">
        <v>988</v>
      </c>
      <c r="AJ1" s="12" t="s">
        <v>975</v>
      </c>
      <c r="AK1" s="12" t="s">
        <v>989</v>
      </c>
      <c r="AL1" s="12" t="s">
        <v>990</v>
      </c>
    </row>
    <row r="2" spans="1:38" ht="18" hidden="1" customHeight="1">
      <c r="A2" s="13">
        <v>2364839</v>
      </c>
      <c r="B2" s="13" t="s">
        <v>991</v>
      </c>
      <c r="C2" s="13" t="s">
        <v>992</v>
      </c>
      <c r="D2" s="13" t="s">
        <v>993</v>
      </c>
      <c r="E2" s="13" t="s">
        <v>610</v>
      </c>
      <c r="F2" s="15">
        <v>40694</v>
      </c>
      <c r="G2" s="13"/>
      <c r="H2" s="13" t="s">
        <v>39</v>
      </c>
      <c r="I2" s="13" t="s">
        <v>994</v>
      </c>
      <c r="J2" s="15">
        <v>44805</v>
      </c>
      <c r="K2" s="13" t="s">
        <v>359</v>
      </c>
      <c r="L2" s="13" t="s">
        <v>995</v>
      </c>
      <c r="M2" s="13" t="s">
        <v>996</v>
      </c>
      <c r="N2" s="13"/>
      <c r="O2" s="12"/>
      <c r="P2" s="13" t="s">
        <v>997</v>
      </c>
      <c r="Q2" s="13" t="s">
        <v>5</v>
      </c>
      <c r="R2" s="13"/>
      <c r="S2" s="12"/>
      <c r="T2" s="13"/>
      <c r="U2" s="15"/>
      <c r="V2" s="13"/>
      <c r="W2" s="13"/>
      <c r="X2" s="15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</row>
    <row r="3" spans="1:38" ht="18" hidden="1" customHeight="1">
      <c r="A3" s="11">
        <v>1036722</v>
      </c>
      <c r="B3" s="11" t="s">
        <v>730</v>
      </c>
      <c r="C3" s="11" t="s">
        <v>2158</v>
      </c>
      <c r="D3" s="11" t="s">
        <v>1380</v>
      </c>
      <c r="E3" s="13" t="s">
        <v>435</v>
      </c>
      <c r="F3" s="9">
        <v>40957</v>
      </c>
      <c r="G3" s="11" t="s">
        <v>2159</v>
      </c>
      <c r="H3" s="11" t="s">
        <v>39</v>
      </c>
      <c r="I3" s="11" t="s">
        <v>2151</v>
      </c>
      <c r="J3" s="9">
        <v>45931</v>
      </c>
      <c r="K3" s="11" t="s">
        <v>40</v>
      </c>
      <c r="L3" s="11" t="s">
        <v>244</v>
      </c>
      <c r="M3" s="11" t="s">
        <v>2152</v>
      </c>
      <c r="N3" s="11" t="s">
        <v>2005</v>
      </c>
      <c r="O3" s="11"/>
      <c r="P3" s="11" t="s">
        <v>1034</v>
      </c>
      <c r="Q3" s="11" t="s">
        <v>17</v>
      </c>
      <c r="R3" s="11"/>
      <c r="S3" s="11"/>
      <c r="T3" s="11"/>
      <c r="U3" s="9"/>
      <c r="V3" s="11" t="s">
        <v>1006</v>
      </c>
      <c r="W3" s="11" t="s">
        <v>2160</v>
      </c>
      <c r="X3" s="9">
        <v>40974</v>
      </c>
      <c r="Y3" s="11" t="s">
        <v>2161</v>
      </c>
      <c r="Z3" s="11" t="s">
        <v>1070</v>
      </c>
      <c r="AA3" s="11"/>
      <c r="AB3" s="11" t="s">
        <v>1010</v>
      </c>
      <c r="AC3" s="11"/>
      <c r="AD3" s="11" t="s">
        <v>2162</v>
      </c>
      <c r="AE3" s="11"/>
      <c r="AF3" s="11" t="s">
        <v>2163</v>
      </c>
      <c r="AG3" s="11" t="s">
        <v>2162</v>
      </c>
      <c r="AH3" s="11" t="s">
        <v>1013</v>
      </c>
      <c r="AI3" s="11" t="s">
        <v>1310</v>
      </c>
      <c r="AJ3" s="11" t="s">
        <v>2164</v>
      </c>
      <c r="AK3" s="11" t="s">
        <v>2165</v>
      </c>
      <c r="AL3" s="11"/>
    </row>
    <row r="4" spans="1:38" ht="18" hidden="1" customHeight="1">
      <c r="A4" s="11">
        <v>1391149</v>
      </c>
      <c r="B4" s="11" t="s">
        <v>731</v>
      </c>
      <c r="C4" s="11" t="s">
        <v>2169</v>
      </c>
      <c r="D4" s="11" t="s">
        <v>1439</v>
      </c>
      <c r="E4" s="13" t="s">
        <v>547</v>
      </c>
      <c r="F4" s="9">
        <v>41673</v>
      </c>
      <c r="G4" s="11" t="s">
        <v>2170</v>
      </c>
      <c r="H4" s="11" t="s">
        <v>39</v>
      </c>
      <c r="I4" s="11" t="s">
        <v>2151</v>
      </c>
      <c r="J4" s="9">
        <v>45901</v>
      </c>
      <c r="K4" s="11" t="s">
        <v>247</v>
      </c>
      <c r="L4" s="11" t="s">
        <v>248</v>
      </c>
      <c r="M4" s="11" t="s">
        <v>2152</v>
      </c>
      <c r="N4" s="11"/>
      <c r="O4" s="11"/>
      <c r="P4" s="11" t="s">
        <v>2171</v>
      </c>
      <c r="Q4" s="11" t="s">
        <v>17</v>
      </c>
      <c r="R4" s="11"/>
      <c r="S4" s="11"/>
      <c r="T4" s="11"/>
      <c r="U4" s="9"/>
      <c r="V4" s="11" t="s">
        <v>1441</v>
      </c>
      <c r="W4" s="11" t="s">
        <v>2172</v>
      </c>
      <c r="X4" s="9">
        <v>41680</v>
      </c>
      <c r="Y4" s="11" t="s">
        <v>2173</v>
      </c>
      <c r="Z4" s="11" t="s">
        <v>1531</v>
      </c>
      <c r="AA4" s="11"/>
      <c r="AB4" s="11" t="s">
        <v>1010</v>
      </c>
      <c r="AC4" s="11" t="s">
        <v>2174</v>
      </c>
      <c r="AD4" s="11"/>
      <c r="AE4" s="11" t="s">
        <v>1041</v>
      </c>
      <c r="AF4" s="11"/>
      <c r="AG4" s="11"/>
      <c r="AH4" s="11" t="s">
        <v>1013</v>
      </c>
      <c r="AI4" s="11" t="s">
        <v>1027</v>
      </c>
      <c r="AJ4" s="11" t="s">
        <v>2175</v>
      </c>
      <c r="AK4" s="11" t="s">
        <v>2176</v>
      </c>
      <c r="AL4" s="11"/>
    </row>
    <row r="5" spans="1:38" ht="18" hidden="1" customHeight="1">
      <c r="A5" s="11">
        <v>760481</v>
      </c>
      <c r="B5" s="11" t="s">
        <v>624</v>
      </c>
      <c r="C5" s="11" t="s">
        <v>2781</v>
      </c>
      <c r="D5" s="11" t="s">
        <v>2784</v>
      </c>
      <c r="E5" s="13" t="s">
        <v>404</v>
      </c>
      <c r="F5" s="9">
        <v>38100</v>
      </c>
      <c r="G5" s="11" t="s">
        <v>2785</v>
      </c>
      <c r="H5" s="11" t="s">
        <v>39</v>
      </c>
      <c r="I5" s="11" t="s">
        <v>2773</v>
      </c>
      <c r="J5" s="9">
        <v>45957</v>
      </c>
      <c r="K5" s="11" t="s">
        <v>40</v>
      </c>
      <c r="L5" s="11" t="s">
        <v>41</v>
      </c>
      <c r="M5" s="11" t="s">
        <v>2774</v>
      </c>
      <c r="N5" s="11" t="s">
        <v>2005</v>
      </c>
      <c r="O5" s="11"/>
      <c r="P5" s="11" t="s">
        <v>1002</v>
      </c>
      <c r="Q5" s="11" t="s">
        <v>5</v>
      </c>
      <c r="R5" s="11" t="s">
        <v>1723</v>
      </c>
      <c r="S5" s="11" t="s">
        <v>2786</v>
      </c>
      <c r="T5" s="11" t="s">
        <v>1063</v>
      </c>
      <c r="U5" s="9">
        <v>45488</v>
      </c>
      <c r="V5" s="11" t="s">
        <v>1894</v>
      </c>
      <c r="W5" s="11" t="s">
        <v>2787</v>
      </c>
      <c r="X5" s="9">
        <v>38106</v>
      </c>
      <c r="Y5" s="11"/>
      <c r="Z5" s="11"/>
      <c r="AA5" s="11"/>
      <c r="AB5" s="11" t="s">
        <v>1010</v>
      </c>
      <c r="AC5" s="11" t="s">
        <v>2788</v>
      </c>
      <c r="AD5" s="11"/>
      <c r="AE5" s="11" t="s">
        <v>1215</v>
      </c>
      <c r="AF5" s="11"/>
      <c r="AG5" s="11"/>
      <c r="AH5" s="11" t="s">
        <v>1013</v>
      </c>
      <c r="AI5" s="11" t="s">
        <v>1203</v>
      </c>
      <c r="AJ5" s="11" t="s">
        <v>2789</v>
      </c>
      <c r="AK5" s="11" t="s">
        <v>2790</v>
      </c>
      <c r="AL5" s="11"/>
    </row>
    <row r="6" spans="1:38" ht="18" hidden="1" customHeight="1">
      <c r="A6" s="11">
        <v>1338949</v>
      </c>
      <c r="B6" s="11" t="s">
        <v>732</v>
      </c>
      <c r="C6" s="11" t="s">
        <v>2180</v>
      </c>
      <c r="D6" s="11" t="s">
        <v>2181</v>
      </c>
      <c r="E6" s="13" t="s">
        <v>548</v>
      </c>
      <c r="F6" s="9">
        <v>41039</v>
      </c>
      <c r="G6" s="11" t="s">
        <v>2182</v>
      </c>
      <c r="H6" s="11" t="s">
        <v>39</v>
      </c>
      <c r="I6" s="11" t="s">
        <v>2151</v>
      </c>
      <c r="J6" s="9">
        <v>45901</v>
      </c>
      <c r="K6" s="11" t="s">
        <v>40</v>
      </c>
      <c r="L6" s="11" t="s">
        <v>244</v>
      </c>
      <c r="M6" s="11" t="s">
        <v>2152</v>
      </c>
      <c r="N6" s="11"/>
      <c r="O6" s="11"/>
      <c r="P6" s="11" t="s">
        <v>1034</v>
      </c>
      <c r="Q6" s="11" t="s">
        <v>17</v>
      </c>
      <c r="R6" s="11"/>
      <c r="S6" s="11"/>
      <c r="T6" s="11"/>
      <c r="U6" s="9"/>
      <c r="V6" s="11" t="s">
        <v>2183</v>
      </c>
      <c r="W6" s="11" t="s">
        <v>2184</v>
      </c>
      <c r="X6" s="9">
        <v>41051</v>
      </c>
      <c r="Y6" s="11" t="s">
        <v>2185</v>
      </c>
      <c r="Z6" s="11" t="s">
        <v>1070</v>
      </c>
      <c r="AA6" s="11">
        <v>46022</v>
      </c>
      <c r="AB6" s="11" t="s">
        <v>1010</v>
      </c>
      <c r="AC6" s="11" t="s">
        <v>2186</v>
      </c>
      <c r="AD6" s="11"/>
      <c r="AE6" s="11" t="s">
        <v>1226</v>
      </c>
      <c r="AF6" s="11"/>
      <c r="AG6" s="11"/>
      <c r="AH6" s="11" t="s">
        <v>1013</v>
      </c>
      <c r="AI6" s="11" t="s">
        <v>1014</v>
      </c>
      <c r="AJ6" s="11" t="s">
        <v>2187</v>
      </c>
      <c r="AK6" s="11" t="s">
        <v>2188</v>
      </c>
      <c r="AL6" s="11"/>
    </row>
    <row r="7" spans="1:38" ht="18" hidden="1" customHeight="1">
      <c r="A7" s="11">
        <v>1340363</v>
      </c>
      <c r="B7" s="11" t="s">
        <v>733</v>
      </c>
      <c r="C7" s="11" t="s">
        <v>2190</v>
      </c>
      <c r="D7" s="11" t="s">
        <v>1148</v>
      </c>
      <c r="E7" s="13" t="s">
        <v>395</v>
      </c>
      <c r="F7" s="9">
        <v>40140</v>
      </c>
      <c r="G7" s="11" t="s">
        <v>2191</v>
      </c>
      <c r="H7" s="11" t="s">
        <v>39</v>
      </c>
      <c r="I7" s="11" t="s">
        <v>2151</v>
      </c>
      <c r="J7" s="9">
        <v>45901</v>
      </c>
      <c r="K7" s="11" t="s">
        <v>40</v>
      </c>
      <c r="L7" s="11" t="s">
        <v>248</v>
      </c>
      <c r="M7" s="11" t="s">
        <v>2152</v>
      </c>
      <c r="N7" s="11" t="s">
        <v>2192</v>
      </c>
      <c r="O7" s="11"/>
      <c r="P7" s="11" t="s">
        <v>1281</v>
      </c>
      <c r="Q7" s="11" t="s">
        <v>5</v>
      </c>
      <c r="R7" s="11" t="s">
        <v>1317</v>
      </c>
      <c r="S7" s="11" t="s">
        <v>2193</v>
      </c>
      <c r="T7" s="11" t="s">
        <v>1063</v>
      </c>
      <c r="U7" s="9">
        <v>45260</v>
      </c>
      <c r="V7" s="11" t="s">
        <v>2194</v>
      </c>
      <c r="W7" s="11" t="s">
        <v>2195</v>
      </c>
      <c r="X7" s="9">
        <v>44244</v>
      </c>
      <c r="Y7" s="11" t="s">
        <v>2196</v>
      </c>
      <c r="Z7" s="11" t="s">
        <v>1039</v>
      </c>
      <c r="AA7" s="11"/>
      <c r="AB7" s="11" t="s">
        <v>1010</v>
      </c>
      <c r="AC7" s="11" t="s">
        <v>1772</v>
      </c>
      <c r="AD7" s="11"/>
      <c r="AE7" s="11" t="s">
        <v>1434</v>
      </c>
      <c r="AF7" s="11"/>
      <c r="AG7" s="11"/>
      <c r="AH7" s="11" t="s">
        <v>1013</v>
      </c>
      <c r="AI7" s="11" t="s">
        <v>1257</v>
      </c>
      <c r="AJ7" s="11" t="s">
        <v>2197</v>
      </c>
      <c r="AK7" s="11" t="s">
        <v>2198</v>
      </c>
      <c r="AL7" s="11"/>
    </row>
    <row r="8" spans="1:38" ht="18" hidden="1" customHeight="1">
      <c r="A8" s="11">
        <v>1340363</v>
      </c>
      <c r="B8" s="11" t="s">
        <v>733</v>
      </c>
      <c r="C8" s="11" t="s">
        <v>2190</v>
      </c>
      <c r="D8" s="11" t="s">
        <v>1148</v>
      </c>
      <c r="E8" s="13" t="s">
        <v>395</v>
      </c>
      <c r="F8" s="9">
        <v>40140</v>
      </c>
      <c r="G8" s="11" t="s">
        <v>2191</v>
      </c>
      <c r="H8" s="11" t="s">
        <v>39</v>
      </c>
      <c r="I8" s="11" t="s">
        <v>2151</v>
      </c>
      <c r="J8" s="9">
        <v>45901</v>
      </c>
      <c r="K8" s="11" t="s">
        <v>40</v>
      </c>
      <c r="L8" s="11" t="s">
        <v>248</v>
      </c>
      <c r="M8" s="11" t="s">
        <v>2152</v>
      </c>
      <c r="N8" s="11" t="s">
        <v>2199</v>
      </c>
      <c r="O8" s="11"/>
      <c r="P8" s="11" t="s">
        <v>1281</v>
      </c>
      <c r="Q8" s="11" t="s">
        <v>5</v>
      </c>
      <c r="R8" s="11" t="s">
        <v>1317</v>
      </c>
      <c r="S8" s="11" t="s">
        <v>2193</v>
      </c>
      <c r="T8" s="11" t="s">
        <v>1063</v>
      </c>
      <c r="U8" s="9">
        <v>45260</v>
      </c>
      <c r="V8" s="11" t="s">
        <v>2194</v>
      </c>
      <c r="W8" s="11" t="s">
        <v>2195</v>
      </c>
      <c r="X8" s="9">
        <v>44244</v>
      </c>
      <c r="Y8" s="11" t="s">
        <v>2196</v>
      </c>
      <c r="Z8" s="11" t="s">
        <v>1039</v>
      </c>
      <c r="AA8" s="11"/>
      <c r="AB8" s="11" t="s">
        <v>1010</v>
      </c>
      <c r="AC8" s="11" t="s">
        <v>1772</v>
      </c>
      <c r="AD8" s="11"/>
      <c r="AE8" s="11" t="s">
        <v>1434</v>
      </c>
      <c r="AF8" s="11"/>
      <c r="AG8" s="11"/>
      <c r="AH8" s="11" t="s">
        <v>1013</v>
      </c>
      <c r="AI8" s="11" t="s">
        <v>1257</v>
      </c>
      <c r="AJ8" s="11" t="s">
        <v>2197</v>
      </c>
      <c r="AK8" s="11" t="s">
        <v>2198</v>
      </c>
      <c r="AL8" s="11"/>
    </row>
    <row r="9" spans="1:38" ht="18" hidden="1" customHeight="1">
      <c r="A9" s="11">
        <v>1340363</v>
      </c>
      <c r="B9" s="11" t="s">
        <v>733</v>
      </c>
      <c r="C9" s="11" t="s">
        <v>2190</v>
      </c>
      <c r="D9" s="11" t="s">
        <v>1148</v>
      </c>
      <c r="E9" s="13" t="s">
        <v>395</v>
      </c>
      <c r="F9" s="9">
        <v>40140</v>
      </c>
      <c r="G9" s="11" t="s">
        <v>2191</v>
      </c>
      <c r="H9" s="11" t="s">
        <v>39</v>
      </c>
      <c r="I9" s="11" t="s">
        <v>2151</v>
      </c>
      <c r="J9" s="9">
        <v>45901</v>
      </c>
      <c r="K9" s="11" t="s">
        <v>40</v>
      </c>
      <c r="L9" s="11" t="s">
        <v>248</v>
      </c>
      <c r="M9" s="11" t="s">
        <v>2152</v>
      </c>
      <c r="N9" s="11" t="s">
        <v>2200</v>
      </c>
      <c r="O9" s="11"/>
      <c r="P9" s="11" t="s">
        <v>1281</v>
      </c>
      <c r="Q9" s="11" t="s">
        <v>5</v>
      </c>
      <c r="R9" s="11" t="s">
        <v>1317</v>
      </c>
      <c r="S9" s="11" t="s">
        <v>2193</v>
      </c>
      <c r="T9" s="11" t="s">
        <v>1063</v>
      </c>
      <c r="U9" s="9">
        <v>45260</v>
      </c>
      <c r="V9" s="11" t="s">
        <v>2194</v>
      </c>
      <c r="W9" s="11" t="s">
        <v>2195</v>
      </c>
      <c r="X9" s="9">
        <v>44244</v>
      </c>
      <c r="Y9" s="11" t="s">
        <v>2196</v>
      </c>
      <c r="Z9" s="11" t="s">
        <v>1039</v>
      </c>
      <c r="AA9" s="11"/>
      <c r="AB9" s="11" t="s">
        <v>1010</v>
      </c>
      <c r="AC9" s="11" t="s">
        <v>1772</v>
      </c>
      <c r="AD9" s="11"/>
      <c r="AE9" s="11" t="s">
        <v>1434</v>
      </c>
      <c r="AF9" s="11"/>
      <c r="AG9" s="11"/>
      <c r="AH9" s="11" t="s">
        <v>1013</v>
      </c>
      <c r="AI9" s="11" t="s">
        <v>1257</v>
      </c>
      <c r="AJ9" s="11" t="s">
        <v>2197</v>
      </c>
      <c r="AK9" s="11" t="s">
        <v>2198</v>
      </c>
      <c r="AL9" s="11"/>
    </row>
    <row r="10" spans="1:38" ht="18" hidden="1" customHeight="1">
      <c r="A10" s="11">
        <v>1340363</v>
      </c>
      <c r="B10" s="11" t="s">
        <v>733</v>
      </c>
      <c r="C10" s="11" t="s">
        <v>2190</v>
      </c>
      <c r="D10" s="11" t="s">
        <v>1148</v>
      </c>
      <c r="E10" s="13" t="s">
        <v>395</v>
      </c>
      <c r="F10" s="9">
        <v>40140</v>
      </c>
      <c r="G10" s="11" t="s">
        <v>2191</v>
      </c>
      <c r="H10" s="11" t="s">
        <v>39</v>
      </c>
      <c r="I10" s="11" t="s">
        <v>2151</v>
      </c>
      <c r="J10" s="9">
        <v>45901</v>
      </c>
      <c r="K10" s="11" t="s">
        <v>40</v>
      </c>
      <c r="L10" s="11" t="s">
        <v>248</v>
      </c>
      <c r="M10" s="11" t="s">
        <v>2152</v>
      </c>
      <c r="N10" s="11" t="s">
        <v>2201</v>
      </c>
      <c r="O10" s="11"/>
      <c r="P10" s="11" t="s">
        <v>1281</v>
      </c>
      <c r="Q10" s="11" t="s">
        <v>5</v>
      </c>
      <c r="R10" s="11" t="s">
        <v>1317</v>
      </c>
      <c r="S10" s="11" t="s">
        <v>2193</v>
      </c>
      <c r="T10" s="11" t="s">
        <v>1063</v>
      </c>
      <c r="U10" s="9">
        <v>45260</v>
      </c>
      <c r="V10" s="11" t="s">
        <v>2194</v>
      </c>
      <c r="W10" s="11" t="s">
        <v>2195</v>
      </c>
      <c r="X10" s="9">
        <v>44244</v>
      </c>
      <c r="Y10" s="11" t="s">
        <v>2196</v>
      </c>
      <c r="Z10" s="11" t="s">
        <v>1039</v>
      </c>
      <c r="AA10" s="11"/>
      <c r="AB10" s="11" t="s">
        <v>1010</v>
      </c>
      <c r="AC10" s="11" t="s">
        <v>1772</v>
      </c>
      <c r="AD10" s="11"/>
      <c r="AE10" s="11" t="s">
        <v>1434</v>
      </c>
      <c r="AF10" s="11"/>
      <c r="AG10" s="11"/>
      <c r="AH10" s="11" t="s">
        <v>1013</v>
      </c>
      <c r="AI10" s="11" t="s">
        <v>1257</v>
      </c>
      <c r="AJ10" s="11" t="s">
        <v>2197</v>
      </c>
      <c r="AK10" s="11" t="s">
        <v>2198</v>
      </c>
      <c r="AL10" s="11"/>
    </row>
    <row r="11" spans="1:38" ht="18" hidden="1" customHeight="1">
      <c r="A11" s="13">
        <v>691872</v>
      </c>
      <c r="B11" s="13" t="s">
        <v>800</v>
      </c>
      <c r="C11" s="13" t="s">
        <v>1865</v>
      </c>
      <c r="D11" s="13" t="s">
        <v>1123</v>
      </c>
      <c r="E11" s="13" t="s">
        <v>578</v>
      </c>
      <c r="F11" s="15">
        <v>40061</v>
      </c>
      <c r="G11" s="13" t="s">
        <v>1987</v>
      </c>
      <c r="H11" s="13" t="s">
        <v>39</v>
      </c>
      <c r="I11" s="13" t="s">
        <v>1988</v>
      </c>
      <c r="J11" s="15">
        <v>44805</v>
      </c>
      <c r="K11" s="13" t="s">
        <v>359</v>
      </c>
      <c r="L11" s="13" t="s">
        <v>995</v>
      </c>
      <c r="M11" s="13" t="s">
        <v>1989</v>
      </c>
      <c r="N11" s="13"/>
      <c r="O11" s="12"/>
      <c r="P11" s="13" t="s">
        <v>997</v>
      </c>
      <c r="Q11" s="13" t="s">
        <v>17</v>
      </c>
      <c r="R11" s="13" t="s">
        <v>1317</v>
      </c>
      <c r="S11" s="12" t="s">
        <v>1990</v>
      </c>
      <c r="T11" s="13" t="s">
        <v>1063</v>
      </c>
      <c r="U11" s="15">
        <v>45192</v>
      </c>
      <c r="V11" s="13" t="s">
        <v>1332</v>
      </c>
      <c r="W11" s="13" t="s">
        <v>1991</v>
      </c>
      <c r="X11" s="15">
        <v>40078</v>
      </c>
      <c r="Y11" s="13"/>
      <c r="Z11" s="13"/>
      <c r="AA11" s="13"/>
      <c r="AB11" s="13" t="s">
        <v>1010</v>
      </c>
      <c r="AC11" s="13" t="s">
        <v>1071</v>
      </c>
      <c r="AD11" s="13"/>
      <c r="AE11" s="13" t="s">
        <v>1992</v>
      </c>
      <c r="AF11" s="13"/>
      <c r="AG11" s="13"/>
      <c r="AH11" s="13" t="s">
        <v>1013</v>
      </c>
      <c r="AI11" s="13" t="s">
        <v>1083</v>
      </c>
      <c r="AJ11" s="13" t="s">
        <v>1993</v>
      </c>
      <c r="AK11" s="13" t="s">
        <v>1994</v>
      </c>
      <c r="AL11" s="13"/>
    </row>
    <row r="12" spans="1:38" ht="18" hidden="1" customHeight="1">
      <c r="A12" s="11">
        <v>431739</v>
      </c>
      <c r="B12" s="11" t="s">
        <v>734</v>
      </c>
      <c r="C12" s="11" t="s">
        <v>2203</v>
      </c>
      <c r="D12" s="11" t="s">
        <v>1077</v>
      </c>
      <c r="E12" s="13" t="s">
        <v>549</v>
      </c>
      <c r="F12" s="9">
        <v>36507</v>
      </c>
      <c r="G12" s="11" t="s">
        <v>2204</v>
      </c>
      <c r="H12" s="11" t="s">
        <v>39</v>
      </c>
      <c r="I12" s="11" t="s">
        <v>2151</v>
      </c>
      <c r="J12" s="9">
        <v>45536</v>
      </c>
      <c r="K12" s="11" t="s">
        <v>61</v>
      </c>
      <c r="L12" s="11" t="s">
        <v>254</v>
      </c>
      <c r="M12" s="11" t="s">
        <v>2152</v>
      </c>
      <c r="N12" s="11" t="s">
        <v>2005</v>
      </c>
      <c r="O12" s="11"/>
      <c r="P12" s="11" t="s">
        <v>2205</v>
      </c>
      <c r="Q12" s="11" t="s">
        <v>17</v>
      </c>
      <c r="R12" s="11" t="s">
        <v>2206</v>
      </c>
      <c r="S12" s="11" t="s">
        <v>2207</v>
      </c>
      <c r="T12" s="11" t="s">
        <v>2208</v>
      </c>
      <c r="U12" s="9">
        <v>43826</v>
      </c>
      <c r="V12" s="11"/>
      <c r="W12" s="11"/>
      <c r="X12" s="9"/>
      <c r="Y12" s="11" t="s">
        <v>2209</v>
      </c>
      <c r="Z12" s="11" t="s">
        <v>1363</v>
      </c>
      <c r="AA12" s="11"/>
      <c r="AB12" s="11" t="s">
        <v>1010</v>
      </c>
      <c r="AC12" s="11" t="s">
        <v>1011</v>
      </c>
      <c r="AD12" s="11"/>
      <c r="AE12" s="11" t="s">
        <v>1490</v>
      </c>
      <c r="AF12" s="11"/>
      <c r="AG12" s="11"/>
      <c r="AH12" s="11" t="s">
        <v>1013</v>
      </c>
      <c r="AI12" s="11" t="s">
        <v>1616</v>
      </c>
      <c r="AJ12" s="11" t="s">
        <v>2210</v>
      </c>
      <c r="AK12" s="11" t="s">
        <v>2211</v>
      </c>
      <c r="AL12" s="11" t="s">
        <v>248</v>
      </c>
    </row>
    <row r="13" spans="1:38" ht="18" hidden="1" customHeight="1">
      <c r="A13" s="11">
        <v>431740</v>
      </c>
      <c r="B13" s="11" t="s">
        <v>734</v>
      </c>
      <c r="C13" s="11" t="s">
        <v>1253</v>
      </c>
      <c r="D13" s="11" t="s">
        <v>1077</v>
      </c>
      <c r="E13" s="13" t="s">
        <v>550</v>
      </c>
      <c r="F13" s="9">
        <v>36507</v>
      </c>
      <c r="G13" s="11" t="s">
        <v>2212</v>
      </c>
      <c r="H13" s="11" t="s">
        <v>39</v>
      </c>
      <c r="I13" s="11" t="s">
        <v>2151</v>
      </c>
      <c r="J13" s="9">
        <v>45536</v>
      </c>
      <c r="K13" s="11" t="s">
        <v>61</v>
      </c>
      <c r="L13" s="11" t="s">
        <v>254</v>
      </c>
      <c r="M13" s="11" t="s">
        <v>2152</v>
      </c>
      <c r="N13" s="11" t="s">
        <v>2005</v>
      </c>
      <c r="O13" s="11"/>
      <c r="P13" s="11" t="s">
        <v>1451</v>
      </c>
      <c r="Q13" s="11" t="s">
        <v>17</v>
      </c>
      <c r="R13" s="11" t="s">
        <v>2206</v>
      </c>
      <c r="S13" s="11" t="s">
        <v>2213</v>
      </c>
      <c r="T13" s="11" t="s">
        <v>2214</v>
      </c>
      <c r="U13" s="9">
        <v>43826</v>
      </c>
      <c r="V13" s="11"/>
      <c r="W13" s="11"/>
      <c r="X13" s="9"/>
      <c r="Y13" s="11" t="s">
        <v>2215</v>
      </c>
      <c r="Z13" s="11" t="s">
        <v>1363</v>
      </c>
      <c r="AA13" s="11"/>
      <c r="AB13" s="11" t="s">
        <v>1010</v>
      </c>
      <c r="AC13" s="11" t="s">
        <v>1011</v>
      </c>
      <c r="AD13" s="11"/>
      <c r="AE13" s="11" t="s">
        <v>1490</v>
      </c>
      <c r="AF13" s="11"/>
      <c r="AG13" s="11"/>
      <c r="AH13" s="11" t="s">
        <v>1013</v>
      </c>
      <c r="AI13" s="11" t="s">
        <v>2216</v>
      </c>
      <c r="AJ13" s="11" t="s">
        <v>2217</v>
      </c>
      <c r="AK13" s="11" t="s">
        <v>2218</v>
      </c>
      <c r="AL13" s="11" t="s">
        <v>248</v>
      </c>
    </row>
    <row r="14" spans="1:38" ht="18" hidden="1" customHeight="1">
      <c r="A14" s="11">
        <v>682289</v>
      </c>
      <c r="B14" s="11" t="s">
        <v>625</v>
      </c>
      <c r="C14" s="11" t="s">
        <v>1261</v>
      </c>
      <c r="D14" s="11" t="s">
        <v>1135</v>
      </c>
      <c r="E14" s="13" t="s">
        <v>479</v>
      </c>
      <c r="F14" s="9">
        <v>39640</v>
      </c>
      <c r="G14" s="11" t="s">
        <v>2797</v>
      </c>
      <c r="H14" s="11" t="s">
        <v>39</v>
      </c>
      <c r="I14" s="11" t="s">
        <v>2773</v>
      </c>
      <c r="J14" s="9">
        <v>46054</v>
      </c>
      <c r="K14" s="11" t="s">
        <v>44</v>
      </c>
      <c r="L14" s="11" t="s">
        <v>45</v>
      </c>
      <c r="M14" s="11" t="s">
        <v>2774</v>
      </c>
      <c r="N14" s="11" t="s">
        <v>2005</v>
      </c>
      <c r="O14" s="11"/>
      <c r="P14" s="11" t="s">
        <v>1034</v>
      </c>
      <c r="Q14" s="11" t="s">
        <v>17</v>
      </c>
      <c r="R14" s="11" t="s">
        <v>1317</v>
      </c>
      <c r="S14" s="11" t="s">
        <v>2798</v>
      </c>
      <c r="T14" s="11" t="s">
        <v>1005</v>
      </c>
      <c r="U14" s="9">
        <v>44792</v>
      </c>
      <c r="V14" s="11" t="s">
        <v>1332</v>
      </c>
      <c r="W14" s="11" t="s">
        <v>2799</v>
      </c>
      <c r="X14" s="9">
        <v>39647</v>
      </c>
      <c r="Y14" s="11" t="s">
        <v>2800</v>
      </c>
      <c r="Z14" s="11" t="s">
        <v>1070</v>
      </c>
      <c r="AA14" s="11"/>
      <c r="AB14" s="11" t="s">
        <v>1010</v>
      </c>
      <c r="AC14" s="11" t="s">
        <v>2801</v>
      </c>
      <c r="AD14" s="11"/>
      <c r="AE14" s="11" t="s">
        <v>1215</v>
      </c>
      <c r="AF14" s="11"/>
      <c r="AG14" s="11"/>
      <c r="AH14" s="11" t="s">
        <v>1013</v>
      </c>
      <c r="AI14" s="11" t="s">
        <v>1014</v>
      </c>
      <c r="AJ14" s="11" t="s">
        <v>2802</v>
      </c>
      <c r="AK14" s="11" t="s">
        <v>2803</v>
      </c>
      <c r="AL14" s="11"/>
    </row>
    <row r="15" spans="1:38" ht="18" hidden="1" customHeight="1">
      <c r="A15" s="11">
        <v>986785</v>
      </c>
      <c r="B15" s="11" t="s">
        <v>735</v>
      </c>
      <c r="C15" s="11" t="s">
        <v>1505</v>
      </c>
      <c r="D15" s="11" t="s">
        <v>1123</v>
      </c>
      <c r="E15" s="13" t="s">
        <v>494</v>
      </c>
      <c r="F15" s="9">
        <v>39148</v>
      </c>
      <c r="G15" s="11" t="s">
        <v>2219</v>
      </c>
      <c r="H15" s="11" t="s">
        <v>39</v>
      </c>
      <c r="I15" s="11" t="s">
        <v>2151</v>
      </c>
      <c r="J15" s="9">
        <v>45901</v>
      </c>
      <c r="K15" s="11" t="s">
        <v>61</v>
      </c>
      <c r="L15" s="11" t="s">
        <v>257</v>
      </c>
      <c r="M15" s="11" t="s">
        <v>2152</v>
      </c>
      <c r="N15" s="11" t="s">
        <v>2005</v>
      </c>
      <c r="O15" s="11"/>
      <c r="P15" s="11" t="s">
        <v>1451</v>
      </c>
      <c r="Q15" s="11" t="s">
        <v>17</v>
      </c>
      <c r="R15" s="11" t="s">
        <v>1906</v>
      </c>
      <c r="S15" s="11" t="s">
        <v>2220</v>
      </c>
      <c r="T15" s="11" t="s">
        <v>1908</v>
      </c>
      <c r="U15" s="9">
        <v>44293</v>
      </c>
      <c r="V15" s="11"/>
      <c r="W15" s="11"/>
      <c r="X15" s="9"/>
      <c r="Y15" s="11" t="s">
        <v>2221</v>
      </c>
      <c r="Z15" s="11" t="s">
        <v>1070</v>
      </c>
      <c r="AA15" s="11"/>
      <c r="AB15" s="11" t="s">
        <v>2222</v>
      </c>
      <c r="AC15" s="11" t="s">
        <v>2223</v>
      </c>
      <c r="AD15" s="11"/>
      <c r="AE15" s="11"/>
      <c r="AF15" s="11" t="s">
        <v>2224</v>
      </c>
      <c r="AG15" s="11"/>
      <c r="AH15" s="11" t="s">
        <v>1013</v>
      </c>
      <c r="AI15" s="11" t="s">
        <v>1014</v>
      </c>
      <c r="AJ15" s="11" t="s">
        <v>2225</v>
      </c>
      <c r="AK15" s="11" t="s">
        <v>2226</v>
      </c>
      <c r="AL15" s="11" t="s">
        <v>254</v>
      </c>
    </row>
    <row r="16" spans="1:38" ht="18" hidden="1" customHeight="1">
      <c r="A16" s="11">
        <v>1558527</v>
      </c>
      <c r="B16" s="11" t="s">
        <v>736</v>
      </c>
      <c r="C16" s="11" t="s">
        <v>1609</v>
      </c>
      <c r="D16" s="11" t="s">
        <v>1123</v>
      </c>
      <c r="E16" s="13" t="s">
        <v>455</v>
      </c>
      <c r="F16" s="9">
        <v>40714</v>
      </c>
      <c r="G16" s="11" t="s">
        <v>2227</v>
      </c>
      <c r="H16" s="11" t="s">
        <v>39</v>
      </c>
      <c r="I16" s="11" t="s">
        <v>2151</v>
      </c>
      <c r="J16" s="9">
        <v>45901</v>
      </c>
      <c r="K16" s="11" t="s">
        <v>40</v>
      </c>
      <c r="L16" s="11" t="s">
        <v>244</v>
      </c>
      <c r="M16" s="11" t="s">
        <v>2152</v>
      </c>
      <c r="N16" s="11" t="s">
        <v>2005</v>
      </c>
      <c r="O16" s="11"/>
      <c r="P16" s="11" t="s">
        <v>1034</v>
      </c>
      <c r="Q16" s="11" t="s">
        <v>17</v>
      </c>
      <c r="R16" s="11" t="s">
        <v>2166</v>
      </c>
      <c r="S16" s="11" t="s">
        <v>2228</v>
      </c>
      <c r="T16" s="11" t="s">
        <v>1908</v>
      </c>
      <c r="U16" s="9">
        <v>45842</v>
      </c>
      <c r="V16" s="11" t="s">
        <v>1117</v>
      </c>
      <c r="W16" s="11" t="s">
        <v>2229</v>
      </c>
      <c r="X16" s="9">
        <v>40718</v>
      </c>
      <c r="Y16" s="11" t="s">
        <v>2230</v>
      </c>
      <c r="Z16" s="11" t="s">
        <v>1070</v>
      </c>
      <c r="AA16" s="11"/>
      <c r="AB16" s="11" t="s">
        <v>1476</v>
      </c>
      <c r="AC16" s="11" t="s">
        <v>1477</v>
      </c>
      <c r="AD16" s="11"/>
      <c r="AE16" s="11" t="s">
        <v>1191</v>
      </c>
      <c r="AF16" s="11"/>
      <c r="AG16" s="11"/>
      <c r="AH16" s="11" t="s">
        <v>1013</v>
      </c>
      <c r="AI16" s="11" t="s">
        <v>1501</v>
      </c>
      <c r="AJ16" s="11" t="s">
        <v>2231</v>
      </c>
      <c r="AK16" s="11" t="s">
        <v>2232</v>
      </c>
      <c r="AL16" s="11"/>
    </row>
    <row r="17" spans="1:38" ht="18" hidden="1" customHeight="1">
      <c r="A17" s="11">
        <v>975955</v>
      </c>
      <c r="B17" s="11" t="s">
        <v>736</v>
      </c>
      <c r="C17" s="11" t="s">
        <v>1045</v>
      </c>
      <c r="D17" s="11" t="s">
        <v>1123</v>
      </c>
      <c r="E17" s="13" t="s">
        <v>492</v>
      </c>
      <c r="F17" s="9">
        <v>39137</v>
      </c>
      <c r="G17" s="11" t="s">
        <v>2233</v>
      </c>
      <c r="H17" s="11" t="s">
        <v>39</v>
      </c>
      <c r="I17" s="11" t="s">
        <v>2151</v>
      </c>
      <c r="J17" s="9">
        <v>45537</v>
      </c>
      <c r="K17" s="11" t="s">
        <v>68</v>
      </c>
      <c r="L17" s="11" t="s">
        <v>257</v>
      </c>
      <c r="M17" s="11" t="s">
        <v>2152</v>
      </c>
      <c r="N17" s="11" t="s">
        <v>2005</v>
      </c>
      <c r="O17" s="11"/>
      <c r="P17" s="11" t="s">
        <v>1034</v>
      </c>
      <c r="Q17" s="11" t="s">
        <v>17</v>
      </c>
      <c r="R17" s="11" t="s">
        <v>1906</v>
      </c>
      <c r="S17" s="11" t="s">
        <v>2234</v>
      </c>
      <c r="T17" s="11" t="s">
        <v>1908</v>
      </c>
      <c r="U17" s="9">
        <v>44279</v>
      </c>
      <c r="V17" s="11"/>
      <c r="W17" s="11"/>
      <c r="X17" s="9"/>
      <c r="Y17" s="11" t="s">
        <v>2235</v>
      </c>
      <c r="Z17" s="11" t="s">
        <v>1070</v>
      </c>
      <c r="AA17" s="11"/>
      <c r="AB17" s="11" t="s">
        <v>2236</v>
      </c>
      <c r="AC17" s="11" t="s">
        <v>2237</v>
      </c>
      <c r="AD17" s="11"/>
      <c r="AE17" s="11" t="s">
        <v>2167</v>
      </c>
      <c r="AF17" s="11"/>
      <c r="AG17" s="11"/>
      <c r="AH17" s="11" t="s">
        <v>1013</v>
      </c>
      <c r="AI17" s="11" t="s">
        <v>2238</v>
      </c>
      <c r="AJ17" s="11" t="s">
        <v>2239</v>
      </c>
      <c r="AK17" s="11" t="s">
        <v>2240</v>
      </c>
      <c r="AL17" s="11" t="s">
        <v>254</v>
      </c>
    </row>
    <row r="18" spans="1:38" ht="18" hidden="1" customHeight="1">
      <c r="A18" s="11">
        <v>1940591</v>
      </c>
      <c r="B18" s="11" t="s">
        <v>626</v>
      </c>
      <c r="C18" s="11" t="s">
        <v>2325</v>
      </c>
      <c r="D18" s="11" t="s">
        <v>1439</v>
      </c>
      <c r="E18" s="13" t="s">
        <v>464</v>
      </c>
      <c r="F18" s="9">
        <v>40361</v>
      </c>
      <c r="G18" s="11" t="s">
        <v>2804</v>
      </c>
      <c r="H18" s="11" t="s">
        <v>39</v>
      </c>
      <c r="I18" s="11" t="s">
        <v>2773</v>
      </c>
      <c r="J18" s="9">
        <v>45901</v>
      </c>
      <c r="K18" s="11" t="s">
        <v>49</v>
      </c>
      <c r="L18" s="11" t="s">
        <v>41</v>
      </c>
      <c r="M18" s="11" t="s">
        <v>2774</v>
      </c>
      <c r="N18" s="11" t="s">
        <v>2005</v>
      </c>
      <c r="O18" s="11"/>
      <c r="P18" s="11" t="s">
        <v>1034</v>
      </c>
      <c r="Q18" s="11" t="s">
        <v>17</v>
      </c>
      <c r="R18" s="11" t="s">
        <v>2805</v>
      </c>
      <c r="S18" s="11" t="s">
        <v>2806</v>
      </c>
      <c r="T18" s="11" t="s">
        <v>1832</v>
      </c>
      <c r="U18" s="9">
        <v>40361</v>
      </c>
      <c r="V18" s="11"/>
      <c r="W18" s="11"/>
      <c r="X18" s="9"/>
      <c r="Y18" s="11" t="s">
        <v>2807</v>
      </c>
      <c r="Z18" s="11" t="s">
        <v>2808</v>
      </c>
      <c r="AA18" s="11"/>
      <c r="AB18" s="11" t="s">
        <v>2809</v>
      </c>
      <c r="AC18" s="11" t="s">
        <v>2618</v>
      </c>
      <c r="AD18" s="11"/>
      <c r="AE18" s="11"/>
      <c r="AF18" s="11" t="s">
        <v>1226</v>
      </c>
      <c r="AG18" s="11"/>
      <c r="AH18" s="11" t="s">
        <v>1013</v>
      </c>
      <c r="AI18" s="11" t="s">
        <v>1192</v>
      </c>
      <c r="AJ18" s="11" t="s">
        <v>1193</v>
      </c>
      <c r="AK18" s="11" t="s">
        <v>1194</v>
      </c>
      <c r="AL18" s="11"/>
    </row>
    <row r="19" spans="1:38" ht="18" hidden="1" customHeight="1">
      <c r="A19" s="13">
        <v>930513</v>
      </c>
      <c r="B19" s="13" t="s">
        <v>998</v>
      </c>
      <c r="C19" s="13" t="s">
        <v>999</v>
      </c>
      <c r="D19" s="13" t="s">
        <v>1000</v>
      </c>
      <c r="E19" s="13" t="s">
        <v>611</v>
      </c>
      <c r="F19" s="15">
        <v>40768</v>
      </c>
      <c r="G19" s="13" t="s">
        <v>1001</v>
      </c>
      <c r="H19" s="13" t="s">
        <v>39</v>
      </c>
      <c r="I19" s="13" t="s">
        <v>994</v>
      </c>
      <c r="J19" s="15">
        <v>44805</v>
      </c>
      <c r="K19" s="13" t="s">
        <v>359</v>
      </c>
      <c r="L19" s="13" t="s">
        <v>995</v>
      </c>
      <c r="M19" s="13" t="s">
        <v>996</v>
      </c>
      <c r="N19" s="13"/>
      <c r="O19" s="12"/>
      <c r="P19" s="13" t="s">
        <v>1002</v>
      </c>
      <c r="Q19" s="13" t="s">
        <v>17</v>
      </c>
      <c r="R19" s="13" t="s">
        <v>1003</v>
      </c>
      <c r="S19" s="12" t="s">
        <v>1004</v>
      </c>
      <c r="T19" s="13" t="s">
        <v>1005</v>
      </c>
      <c r="U19" s="15">
        <v>45895</v>
      </c>
      <c r="V19" s="13" t="s">
        <v>1006</v>
      </c>
      <c r="W19" s="13" t="s">
        <v>1007</v>
      </c>
      <c r="X19" s="15">
        <v>40773</v>
      </c>
      <c r="Y19" s="13" t="s">
        <v>1008</v>
      </c>
      <c r="Z19" s="13" t="s">
        <v>1009</v>
      </c>
      <c r="AA19" s="13"/>
      <c r="AB19" s="13" t="s">
        <v>1010</v>
      </c>
      <c r="AC19" s="13" t="s">
        <v>1011</v>
      </c>
      <c r="AD19" s="13"/>
      <c r="AE19" s="13" t="s">
        <v>1012</v>
      </c>
      <c r="AF19" s="13"/>
      <c r="AG19" s="13"/>
      <c r="AH19" s="13" t="s">
        <v>1013</v>
      </c>
      <c r="AI19" s="13" t="s">
        <v>1014</v>
      </c>
      <c r="AJ19" s="13" t="s">
        <v>1015</v>
      </c>
      <c r="AK19" s="13" t="s">
        <v>1016</v>
      </c>
      <c r="AL19" s="13"/>
    </row>
    <row r="20" spans="1:38" ht="18" hidden="1" customHeight="1">
      <c r="A20" s="11">
        <v>1299638</v>
      </c>
      <c r="B20" s="11" t="s">
        <v>627</v>
      </c>
      <c r="C20" s="11" t="s">
        <v>1018</v>
      </c>
      <c r="D20" s="11" t="s">
        <v>1315</v>
      </c>
      <c r="E20" s="13" t="s">
        <v>501</v>
      </c>
      <c r="F20" s="9">
        <v>41265</v>
      </c>
      <c r="G20" s="11" t="s">
        <v>2814</v>
      </c>
      <c r="H20" s="11" t="s">
        <v>39</v>
      </c>
      <c r="I20" s="11" t="s">
        <v>2773</v>
      </c>
      <c r="J20" s="9">
        <v>46077</v>
      </c>
      <c r="K20" s="11" t="s">
        <v>49</v>
      </c>
      <c r="L20" s="11" t="s">
        <v>52</v>
      </c>
      <c r="M20" s="11" t="s">
        <v>2774</v>
      </c>
      <c r="N20" s="11"/>
      <c r="O20" s="11"/>
      <c r="P20" s="11" t="s">
        <v>1281</v>
      </c>
      <c r="Q20" s="11" t="s">
        <v>5</v>
      </c>
      <c r="R20" s="11"/>
      <c r="S20" s="11"/>
      <c r="T20" s="11"/>
      <c r="U20" s="9"/>
      <c r="V20" s="11" t="s">
        <v>2503</v>
      </c>
      <c r="W20" s="11" t="s">
        <v>2815</v>
      </c>
      <c r="X20" s="9">
        <v>44023</v>
      </c>
      <c r="Y20" s="11" t="s">
        <v>2816</v>
      </c>
      <c r="Z20" s="11" t="s">
        <v>1399</v>
      </c>
      <c r="AA20" s="11"/>
      <c r="AB20" s="11" t="s">
        <v>1010</v>
      </c>
      <c r="AC20" s="11"/>
      <c r="AD20" s="11" t="s">
        <v>2222</v>
      </c>
      <c r="AE20" s="11"/>
      <c r="AF20" s="11" t="s">
        <v>2817</v>
      </c>
      <c r="AG20" s="11" t="s">
        <v>2222</v>
      </c>
      <c r="AH20" s="11" t="s">
        <v>1013</v>
      </c>
      <c r="AI20" s="11" t="s">
        <v>1257</v>
      </c>
      <c r="AJ20" s="11" t="s">
        <v>2818</v>
      </c>
      <c r="AK20" s="11" t="s">
        <v>2819</v>
      </c>
      <c r="AL20" s="11"/>
    </row>
    <row r="21" spans="1:38" ht="18" hidden="1" customHeight="1">
      <c r="A21" s="11">
        <v>1732446</v>
      </c>
      <c r="B21" s="11" t="s">
        <v>628</v>
      </c>
      <c r="C21" s="11" t="s">
        <v>2524</v>
      </c>
      <c r="D21" s="11" t="s">
        <v>1679</v>
      </c>
      <c r="E21" s="13" t="s">
        <v>502</v>
      </c>
      <c r="F21" s="9">
        <v>40102</v>
      </c>
      <c r="G21" s="11" t="s">
        <v>2820</v>
      </c>
      <c r="H21" s="11" t="s">
        <v>39</v>
      </c>
      <c r="I21" s="11" t="s">
        <v>2773</v>
      </c>
      <c r="J21" s="9">
        <v>45901</v>
      </c>
      <c r="K21" s="11" t="s">
        <v>55</v>
      </c>
      <c r="L21" s="11" t="s">
        <v>56</v>
      </c>
      <c r="M21" s="11" t="s">
        <v>2774</v>
      </c>
      <c r="N21" s="11" t="s">
        <v>2005</v>
      </c>
      <c r="O21" s="11"/>
      <c r="P21" s="11" t="s">
        <v>1034</v>
      </c>
      <c r="Q21" s="11" t="s">
        <v>17</v>
      </c>
      <c r="R21" s="11" t="s">
        <v>2821</v>
      </c>
      <c r="S21" s="11" t="s">
        <v>2822</v>
      </c>
      <c r="T21" s="11" t="s">
        <v>2823</v>
      </c>
      <c r="U21" s="9">
        <v>45219</v>
      </c>
      <c r="V21" s="11" t="s">
        <v>2633</v>
      </c>
      <c r="W21" s="11" t="s">
        <v>2824</v>
      </c>
      <c r="X21" s="9">
        <v>40113</v>
      </c>
      <c r="Y21" s="11" t="s">
        <v>2825</v>
      </c>
      <c r="Z21" s="11" t="s">
        <v>2826</v>
      </c>
      <c r="AA21" s="11"/>
      <c r="AB21" s="11" t="s">
        <v>2827</v>
      </c>
      <c r="AC21" s="11" t="s">
        <v>2828</v>
      </c>
      <c r="AD21" s="11"/>
      <c r="AE21" s="11" t="s">
        <v>2167</v>
      </c>
      <c r="AF21" s="11"/>
      <c r="AG21" s="11"/>
      <c r="AH21" s="11" t="s">
        <v>1013</v>
      </c>
      <c r="AI21" s="11" t="s">
        <v>2202</v>
      </c>
      <c r="AJ21" s="11" t="s">
        <v>2829</v>
      </c>
      <c r="AK21" s="11" t="s">
        <v>2830</v>
      </c>
      <c r="AL21" s="11"/>
    </row>
    <row r="22" spans="1:38" ht="18" hidden="1" customHeight="1">
      <c r="A22" s="11">
        <v>589452</v>
      </c>
      <c r="B22" s="11" t="s">
        <v>737</v>
      </c>
      <c r="C22" s="11" t="s">
        <v>2010</v>
      </c>
      <c r="D22" s="11" t="s">
        <v>2111</v>
      </c>
      <c r="E22" s="13" t="s">
        <v>409</v>
      </c>
      <c r="F22" s="9">
        <v>39409</v>
      </c>
      <c r="G22" s="11" t="s">
        <v>2250</v>
      </c>
      <c r="H22" s="11" t="s">
        <v>39</v>
      </c>
      <c r="I22" s="11" t="s">
        <v>2151</v>
      </c>
      <c r="J22" s="9">
        <v>45536</v>
      </c>
      <c r="K22" s="11" t="s">
        <v>68</v>
      </c>
      <c r="L22" s="11" t="s">
        <v>257</v>
      </c>
      <c r="M22" s="11" t="s">
        <v>2152</v>
      </c>
      <c r="N22" s="11" t="s">
        <v>2005</v>
      </c>
      <c r="O22" s="11"/>
      <c r="P22" s="11" t="s">
        <v>1034</v>
      </c>
      <c r="Q22" s="11" t="s">
        <v>5</v>
      </c>
      <c r="R22" s="11" t="s">
        <v>1048</v>
      </c>
      <c r="S22" s="11" t="s">
        <v>2251</v>
      </c>
      <c r="T22" s="11" t="s">
        <v>1063</v>
      </c>
      <c r="U22" s="9">
        <v>44553</v>
      </c>
      <c r="V22" s="11" t="s">
        <v>1050</v>
      </c>
      <c r="W22" s="11" t="s">
        <v>2252</v>
      </c>
      <c r="X22" s="9">
        <v>39420</v>
      </c>
      <c r="Y22" s="11" t="s">
        <v>2253</v>
      </c>
      <c r="Z22" s="11" t="s">
        <v>1024</v>
      </c>
      <c r="AA22" s="11"/>
      <c r="AB22" s="11" t="s">
        <v>1010</v>
      </c>
      <c r="AC22" s="11" t="s">
        <v>2254</v>
      </c>
      <c r="AD22" s="11"/>
      <c r="AE22" s="11" t="s">
        <v>1302</v>
      </c>
      <c r="AF22" s="11"/>
      <c r="AG22" s="11"/>
      <c r="AH22" s="11"/>
      <c r="AI22" s="11"/>
      <c r="AJ22" s="11"/>
      <c r="AK22" s="11"/>
      <c r="AL22" s="11" t="s">
        <v>254</v>
      </c>
    </row>
    <row r="23" spans="1:38" ht="18" hidden="1" customHeight="1">
      <c r="A23" s="13">
        <v>1057811</v>
      </c>
      <c r="B23" s="13" t="s">
        <v>1017</v>
      </c>
      <c r="C23" s="13" t="s">
        <v>1018</v>
      </c>
      <c r="D23" s="13" t="s">
        <v>1019</v>
      </c>
      <c r="E23" s="13" t="s">
        <v>612</v>
      </c>
      <c r="F23" s="15">
        <v>41128</v>
      </c>
      <c r="G23" s="13" t="s">
        <v>1020</v>
      </c>
      <c r="H23" s="13" t="s">
        <v>39</v>
      </c>
      <c r="I23" s="13" t="s">
        <v>994</v>
      </c>
      <c r="J23" s="15">
        <v>44805</v>
      </c>
      <c r="K23" s="13" t="s">
        <v>359</v>
      </c>
      <c r="L23" s="13" t="s">
        <v>995</v>
      </c>
      <c r="M23" s="13" t="s">
        <v>996</v>
      </c>
      <c r="N23" s="13"/>
      <c r="O23" s="12"/>
      <c r="P23" s="13" t="s">
        <v>997</v>
      </c>
      <c r="Q23" s="13" t="s">
        <v>5</v>
      </c>
      <c r="R23" s="13"/>
      <c r="S23" s="12"/>
      <c r="T23" s="13"/>
      <c r="U23" s="15"/>
      <c r="V23" s="13" t="s">
        <v>1021</v>
      </c>
      <c r="W23" s="13" t="s">
        <v>1022</v>
      </c>
      <c r="X23" s="15">
        <v>41132</v>
      </c>
      <c r="Y23" s="13" t="s">
        <v>1023</v>
      </c>
      <c r="Z23" s="13" t="s">
        <v>1024</v>
      </c>
      <c r="AA23" s="13"/>
      <c r="AB23" s="13" t="s">
        <v>1010</v>
      </c>
      <c r="AC23" s="13" t="s">
        <v>1025</v>
      </c>
      <c r="AD23" s="13"/>
      <c r="AE23" s="13" t="s">
        <v>1026</v>
      </c>
      <c r="AF23" s="13"/>
      <c r="AG23" s="13"/>
      <c r="AH23" s="13" t="s">
        <v>1013</v>
      </c>
      <c r="AI23" s="13" t="s">
        <v>1027</v>
      </c>
      <c r="AJ23" s="13" t="s">
        <v>1028</v>
      </c>
      <c r="AK23" s="13" t="s">
        <v>1029</v>
      </c>
      <c r="AL23" s="13"/>
    </row>
    <row r="24" spans="1:38" ht="18" hidden="1" customHeight="1">
      <c r="A24" s="11">
        <v>1523304</v>
      </c>
      <c r="B24" s="11" t="s">
        <v>629</v>
      </c>
      <c r="C24" s="11" t="s">
        <v>1370</v>
      </c>
      <c r="D24" s="11" t="s">
        <v>2006</v>
      </c>
      <c r="E24" s="13" t="s">
        <v>396</v>
      </c>
      <c r="F24" s="9">
        <v>39803</v>
      </c>
      <c r="G24" s="11" t="s">
        <v>2831</v>
      </c>
      <c r="H24" s="11" t="s">
        <v>39</v>
      </c>
      <c r="I24" s="11" t="s">
        <v>2773</v>
      </c>
      <c r="J24" s="9">
        <v>45901</v>
      </c>
      <c r="K24" s="11" t="s">
        <v>49</v>
      </c>
      <c r="L24" s="11" t="s">
        <v>52</v>
      </c>
      <c r="M24" s="11" t="s">
        <v>2774</v>
      </c>
      <c r="N24" s="11"/>
      <c r="O24" s="11"/>
      <c r="P24" s="11" t="s">
        <v>1034</v>
      </c>
      <c r="Q24" s="11" t="s">
        <v>5</v>
      </c>
      <c r="R24" s="11" t="s">
        <v>1317</v>
      </c>
      <c r="S24" s="11" t="s">
        <v>2832</v>
      </c>
      <c r="T24" s="11" t="s">
        <v>1005</v>
      </c>
      <c r="U24" s="9">
        <v>44917</v>
      </c>
      <c r="V24" s="11" t="s">
        <v>1298</v>
      </c>
      <c r="W24" s="11" t="s">
        <v>2833</v>
      </c>
      <c r="X24" s="9">
        <v>41425</v>
      </c>
      <c r="Y24" s="11" t="s">
        <v>2834</v>
      </c>
      <c r="Z24" s="11" t="s">
        <v>1070</v>
      </c>
      <c r="AA24" s="11"/>
      <c r="AB24" s="11" t="s">
        <v>1010</v>
      </c>
      <c r="AC24" s="11" t="s">
        <v>2344</v>
      </c>
      <c r="AD24" s="11"/>
      <c r="AE24" s="11" t="s">
        <v>2412</v>
      </c>
      <c r="AF24" s="11"/>
      <c r="AG24" s="11"/>
      <c r="AH24" s="11" t="s">
        <v>1013</v>
      </c>
      <c r="AI24" s="11" t="s">
        <v>1083</v>
      </c>
      <c r="AJ24" s="11" t="s">
        <v>2090</v>
      </c>
      <c r="AK24" s="11" t="s">
        <v>2091</v>
      </c>
      <c r="AL24" s="11"/>
    </row>
    <row r="25" spans="1:38" ht="18" hidden="1" customHeight="1">
      <c r="A25" s="11">
        <v>854217</v>
      </c>
      <c r="B25" s="11" t="s">
        <v>630</v>
      </c>
      <c r="C25" s="11" t="s">
        <v>1253</v>
      </c>
      <c r="D25" s="11" t="s">
        <v>1000</v>
      </c>
      <c r="E25" s="13" t="s">
        <v>503</v>
      </c>
      <c r="F25" s="9">
        <v>37704</v>
      </c>
      <c r="G25" s="11" t="s">
        <v>2835</v>
      </c>
      <c r="H25" s="11" t="s">
        <v>39</v>
      </c>
      <c r="I25" s="11" t="s">
        <v>2773</v>
      </c>
      <c r="J25" s="9">
        <v>44927</v>
      </c>
      <c r="K25" s="11" t="s">
        <v>61</v>
      </c>
      <c r="L25" s="11" t="s">
        <v>45</v>
      </c>
      <c r="M25" s="11" t="s">
        <v>2774</v>
      </c>
      <c r="N25" s="11" t="s">
        <v>2005</v>
      </c>
      <c r="O25" s="11"/>
      <c r="P25" s="11" t="s">
        <v>1451</v>
      </c>
      <c r="Q25" s="11" t="s">
        <v>17</v>
      </c>
      <c r="R25" s="11" t="s">
        <v>1317</v>
      </c>
      <c r="S25" s="11" t="s">
        <v>2836</v>
      </c>
      <c r="T25" s="11" t="s">
        <v>1005</v>
      </c>
      <c r="U25" s="9">
        <v>45084</v>
      </c>
      <c r="V25" s="11"/>
      <c r="W25" s="11"/>
      <c r="X25" s="9"/>
      <c r="Y25" s="11" t="s">
        <v>2837</v>
      </c>
      <c r="Z25" s="11" t="s">
        <v>2838</v>
      </c>
      <c r="AA25" s="11"/>
      <c r="AB25" s="11" t="s">
        <v>2839</v>
      </c>
      <c r="AC25" s="11" t="s">
        <v>2840</v>
      </c>
      <c r="AD25" s="11"/>
      <c r="AE25" s="11" t="s">
        <v>2167</v>
      </c>
      <c r="AF25" s="11"/>
      <c r="AG25" s="11"/>
      <c r="AH25" s="11" t="s">
        <v>1013</v>
      </c>
      <c r="AI25" s="11" t="s">
        <v>1861</v>
      </c>
      <c r="AJ25" s="11" t="s">
        <v>2841</v>
      </c>
      <c r="AK25" s="11" t="s">
        <v>2842</v>
      </c>
      <c r="AL25" s="11"/>
    </row>
    <row r="26" spans="1:38" ht="18" hidden="1" customHeight="1">
      <c r="A26" s="11">
        <v>857763</v>
      </c>
      <c r="B26" s="11" t="s">
        <v>631</v>
      </c>
      <c r="C26" s="11" t="s">
        <v>1552</v>
      </c>
      <c r="D26" s="11" t="s">
        <v>2051</v>
      </c>
      <c r="E26" s="13" t="s">
        <v>504</v>
      </c>
      <c r="F26" s="9">
        <v>38170</v>
      </c>
      <c r="G26" s="11" t="s">
        <v>2846</v>
      </c>
      <c r="H26" s="11" t="s">
        <v>39</v>
      </c>
      <c r="I26" s="11" t="s">
        <v>2773</v>
      </c>
      <c r="J26" s="9">
        <v>45901</v>
      </c>
      <c r="K26" s="11" t="s">
        <v>64</v>
      </c>
      <c r="L26" s="11" t="s">
        <v>65</v>
      </c>
      <c r="M26" s="11" t="s">
        <v>2774</v>
      </c>
      <c r="N26" s="11" t="s">
        <v>2005</v>
      </c>
      <c r="O26" s="11"/>
      <c r="P26" s="11" t="s">
        <v>1451</v>
      </c>
      <c r="Q26" s="11" t="s">
        <v>17</v>
      </c>
      <c r="R26" s="11" t="s">
        <v>2847</v>
      </c>
      <c r="S26" s="11" t="s">
        <v>2848</v>
      </c>
      <c r="T26" s="11" t="s">
        <v>2849</v>
      </c>
      <c r="U26" s="9">
        <v>45506</v>
      </c>
      <c r="V26" s="11"/>
      <c r="W26" s="11"/>
      <c r="X26" s="9"/>
      <c r="Y26" s="11" t="s">
        <v>2850</v>
      </c>
      <c r="Z26" s="11" t="s">
        <v>1070</v>
      </c>
      <c r="AA26" s="11"/>
      <c r="AB26" s="11" t="s">
        <v>1010</v>
      </c>
      <c r="AC26" s="11" t="s">
        <v>1011</v>
      </c>
      <c r="AD26" s="11"/>
      <c r="AE26" s="11" t="s">
        <v>1490</v>
      </c>
      <c r="AF26" s="11"/>
      <c r="AG26" s="11"/>
      <c r="AH26" s="11" t="s">
        <v>1013</v>
      </c>
      <c r="AI26" s="11" t="s">
        <v>2845</v>
      </c>
      <c r="AJ26" s="11" t="s">
        <v>2851</v>
      </c>
      <c r="AK26" s="11" t="s">
        <v>2852</v>
      </c>
      <c r="AL26" s="11"/>
    </row>
    <row r="27" spans="1:38" ht="18" hidden="1" customHeight="1">
      <c r="A27" s="11">
        <v>697301</v>
      </c>
      <c r="B27" s="11" t="s">
        <v>632</v>
      </c>
      <c r="C27" s="11" t="s">
        <v>1102</v>
      </c>
      <c r="D27" s="11" t="s">
        <v>1654</v>
      </c>
      <c r="E27" s="13" t="s">
        <v>480</v>
      </c>
      <c r="F27" s="9">
        <v>39810</v>
      </c>
      <c r="G27" s="11" t="s">
        <v>2853</v>
      </c>
      <c r="H27" s="11" t="s">
        <v>39</v>
      </c>
      <c r="I27" s="11" t="s">
        <v>2773</v>
      </c>
      <c r="J27" s="9">
        <v>45901</v>
      </c>
      <c r="K27" s="11" t="s">
        <v>68</v>
      </c>
      <c r="L27" s="11" t="s">
        <v>41</v>
      </c>
      <c r="M27" s="11" t="s">
        <v>2774</v>
      </c>
      <c r="N27" s="11" t="s">
        <v>2005</v>
      </c>
      <c r="O27" s="11"/>
      <c r="P27" s="11" t="s">
        <v>1034</v>
      </c>
      <c r="Q27" s="11" t="s">
        <v>17</v>
      </c>
      <c r="R27" s="11" t="s">
        <v>1317</v>
      </c>
      <c r="S27" s="11" t="s">
        <v>2854</v>
      </c>
      <c r="T27" s="11" t="s">
        <v>1005</v>
      </c>
      <c r="U27" s="9">
        <v>44946</v>
      </c>
      <c r="V27" s="11" t="s">
        <v>1332</v>
      </c>
      <c r="W27" s="11" t="s">
        <v>2855</v>
      </c>
      <c r="X27" s="9">
        <v>39834</v>
      </c>
      <c r="Y27" s="11" t="s">
        <v>2856</v>
      </c>
      <c r="Z27" s="11" t="s">
        <v>1594</v>
      </c>
      <c r="AA27" s="11"/>
      <c r="AB27" s="11" t="s">
        <v>1010</v>
      </c>
      <c r="AC27" s="11" t="s">
        <v>2057</v>
      </c>
      <c r="AD27" s="11"/>
      <c r="AE27" s="11" t="s">
        <v>2687</v>
      </c>
      <c r="AF27" s="11"/>
      <c r="AG27" s="11"/>
      <c r="AH27" s="11" t="s">
        <v>1013</v>
      </c>
      <c r="AI27" s="11" t="s">
        <v>1435</v>
      </c>
      <c r="AJ27" s="11" t="s">
        <v>2857</v>
      </c>
      <c r="AK27" s="11" t="s">
        <v>2858</v>
      </c>
      <c r="AL27" s="11"/>
    </row>
    <row r="28" spans="1:38" ht="18" hidden="1" customHeight="1">
      <c r="A28" s="11">
        <v>697302</v>
      </c>
      <c r="B28" s="11" t="s">
        <v>632</v>
      </c>
      <c r="C28" s="11" t="s">
        <v>2859</v>
      </c>
      <c r="D28" s="11" t="s">
        <v>1148</v>
      </c>
      <c r="E28" s="13" t="s">
        <v>403</v>
      </c>
      <c r="F28" s="9">
        <v>39308</v>
      </c>
      <c r="G28" s="11" t="s">
        <v>2860</v>
      </c>
      <c r="H28" s="11" t="s">
        <v>39</v>
      </c>
      <c r="I28" s="11" t="s">
        <v>2773</v>
      </c>
      <c r="J28" s="9">
        <v>45536</v>
      </c>
      <c r="K28" s="11" t="s">
        <v>68</v>
      </c>
      <c r="L28" s="11" t="s">
        <v>41</v>
      </c>
      <c r="M28" s="11" t="s">
        <v>2774</v>
      </c>
      <c r="N28" s="11" t="s">
        <v>2005</v>
      </c>
      <c r="O28" s="11"/>
      <c r="P28" s="11" t="s">
        <v>1034</v>
      </c>
      <c r="Q28" s="11" t="s">
        <v>5</v>
      </c>
      <c r="R28" s="11" t="s">
        <v>1048</v>
      </c>
      <c r="S28" s="11" t="s">
        <v>2861</v>
      </c>
      <c r="T28" s="11" t="s">
        <v>1005</v>
      </c>
      <c r="U28" s="9">
        <v>44438</v>
      </c>
      <c r="V28" s="11" t="s">
        <v>1050</v>
      </c>
      <c r="W28" s="11" t="s">
        <v>2862</v>
      </c>
      <c r="X28" s="9">
        <v>39322</v>
      </c>
      <c r="Y28" s="11" t="s">
        <v>2863</v>
      </c>
      <c r="Z28" s="11" t="s">
        <v>1594</v>
      </c>
      <c r="AA28" s="11"/>
      <c r="AB28" s="11" t="s">
        <v>1010</v>
      </c>
      <c r="AC28" s="11" t="s">
        <v>2057</v>
      </c>
      <c r="AD28" s="11"/>
      <c r="AE28" s="11" t="s">
        <v>2687</v>
      </c>
      <c r="AF28" s="11"/>
      <c r="AG28" s="11"/>
      <c r="AH28" s="11" t="s">
        <v>1013</v>
      </c>
      <c r="AI28" s="11" t="s">
        <v>1027</v>
      </c>
      <c r="AJ28" s="11" t="s">
        <v>2864</v>
      </c>
      <c r="AK28" s="11" t="s">
        <v>2865</v>
      </c>
      <c r="AL28" s="11"/>
    </row>
    <row r="29" spans="1:38" ht="18" hidden="1" customHeight="1">
      <c r="A29" s="13">
        <v>743040</v>
      </c>
      <c r="B29" s="13" t="s">
        <v>1030</v>
      </c>
      <c r="C29" s="13" t="s">
        <v>1031</v>
      </c>
      <c r="D29" s="13" t="s">
        <v>1032</v>
      </c>
      <c r="E29" s="13" t="s">
        <v>613</v>
      </c>
      <c r="F29" s="15">
        <v>37815</v>
      </c>
      <c r="G29" s="13" t="s">
        <v>1033</v>
      </c>
      <c r="H29" s="13" t="s">
        <v>39</v>
      </c>
      <c r="I29" s="13" t="s">
        <v>994</v>
      </c>
      <c r="J29" s="15">
        <v>44805</v>
      </c>
      <c r="K29" s="13" t="s">
        <v>359</v>
      </c>
      <c r="L29" s="13" t="s">
        <v>995</v>
      </c>
      <c r="M29" s="13" t="s">
        <v>996</v>
      </c>
      <c r="N29" s="13"/>
      <c r="O29" s="12"/>
      <c r="P29" s="13" t="s">
        <v>1034</v>
      </c>
      <c r="Q29" s="13" t="s">
        <v>17</v>
      </c>
      <c r="R29" s="13" t="s">
        <v>1035</v>
      </c>
      <c r="S29" s="12" t="s">
        <v>1036</v>
      </c>
      <c r="T29" s="13" t="s">
        <v>1037</v>
      </c>
      <c r="U29" s="15">
        <v>42942</v>
      </c>
      <c r="V29" s="13"/>
      <c r="W29" s="13"/>
      <c r="X29" s="15"/>
      <c r="Y29" s="13" t="s">
        <v>1038</v>
      </c>
      <c r="Z29" s="13" t="s">
        <v>1039</v>
      </c>
      <c r="AA29" s="13"/>
      <c r="AB29" s="13" t="s">
        <v>1010</v>
      </c>
      <c r="AC29" s="13" t="s">
        <v>1040</v>
      </c>
      <c r="AD29" s="13"/>
      <c r="AE29" s="13" t="s">
        <v>1041</v>
      </c>
      <c r="AF29" s="13"/>
      <c r="AG29" s="13"/>
      <c r="AH29" s="13" t="s">
        <v>1013</v>
      </c>
      <c r="AI29" s="13" t="s">
        <v>1014</v>
      </c>
      <c r="AJ29" s="13" t="s">
        <v>1042</v>
      </c>
      <c r="AK29" s="13" t="s">
        <v>1043</v>
      </c>
      <c r="AL29" s="13"/>
    </row>
    <row r="30" spans="1:38" ht="18" hidden="1" customHeight="1">
      <c r="A30" s="13">
        <v>1362631</v>
      </c>
      <c r="B30" s="13" t="s">
        <v>1044</v>
      </c>
      <c r="C30" s="13" t="s">
        <v>1045</v>
      </c>
      <c r="D30" s="13" t="s">
        <v>1046</v>
      </c>
      <c r="E30" s="13" t="s">
        <v>614</v>
      </c>
      <c r="F30" s="15">
        <v>39400</v>
      </c>
      <c r="G30" s="13" t="s">
        <v>1047</v>
      </c>
      <c r="H30" s="13" t="s">
        <v>39</v>
      </c>
      <c r="I30" s="13" t="s">
        <v>994</v>
      </c>
      <c r="J30" s="15">
        <v>44805</v>
      </c>
      <c r="K30" s="13" t="s">
        <v>359</v>
      </c>
      <c r="L30" s="13" t="s">
        <v>995</v>
      </c>
      <c r="M30" s="13" t="s">
        <v>996</v>
      </c>
      <c r="N30" s="13"/>
      <c r="O30" s="12"/>
      <c r="P30" s="13" t="s">
        <v>997</v>
      </c>
      <c r="Q30" s="13" t="s">
        <v>17</v>
      </c>
      <c r="R30" s="13" t="s">
        <v>1048</v>
      </c>
      <c r="S30" s="12" t="s">
        <v>1049</v>
      </c>
      <c r="T30" s="13" t="s">
        <v>1005</v>
      </c>
      <c r="U30" s="15">
        <v>44576</v>
      </c>
      <c r="V30" s="13" t="s">
        <v>1050</v>
      </c>
      <c r="W30" s="13" t="s">
        <v>1051</v>
      </c>
      <c r="X30" s="15">
        <v>39407</v>
      </c>
      <c r="Y30" s="13" t="s">
        <v>1052</v>
      </c>
      <c r="Z30" s="13" t="s">
        <v>1024</v>
      </c>
      <c r="AA30" s="13"/>
      <c r="AB30" s="13" t="s">
        <v>1010</v>
      </c>
      <c r="AC30" s="13" t="s">
        <v>1053</v>
      </c>
      <c r="AD30" s="13"/>
      <c r="AE30" s="13"/>
      <c r="AF30" s="13" t="s">
        <v>1054</v>
      </c>
      <c r="AG30" s="13"/>
      <c r="AH30" s="13" t="s">
        <v>1013</v>
      </c>
      <c r="AI30" s="13" t="s">
        <v>1055</v>
      </c>
      <c r="AJ30" s="13" t="s">
        <v>1056</v>
      </c>
      <c r="AK30" s="13"/>
      <c r="AL30" s="13"/>
    </row>
    <row r="31" spans="1:38" ht="18" hidden="1" customHeight="1">
      <c r="A31" s="11">
        <v>1108796</v>
      </c>
      <c r="B31" s="11" t="s">
        <v>738</v>
      </c>
      <c r="C31" s="11" t="s">
        <v>2180</v>
      </c>
      <c r="D31" s="11" t="s">
        <v>2156</v>
      </c>
      <c r="E31" s="13" t="s">
        <v>433</v>
      </c>
      <c r="F31" s="9">
        <v>41351</v>
      </c>
      <c r="G31" s="11" t="s">
        <v>2264</v>
      </c>
      <c r="H31" s="11" t="s">
        <v>39</v>
      </c>
      <c r="I31" s="11" t="s">
        <v>2151</v>
      </c>
      <c r="J31" s="9">
        <v>45901</v>
      </c>
      <c r="K31" s="11" t="s">
        <v>40</v>
      </c>
      <c r="L31" s="11" t="s">
        <v>244</v>
      </c>
      <c r="M31" s="11" t="s">
        <v>2152</v>
      </c>
      <c r="N31" s="11"/>
      <c r="O31" s="11"/>
      <c r="P31" s="11" t="s">
        <v>1281</v>
      </c>
      <c r="Q31" s="11" t="s">
        <v>17</v>
      </c>
      <c r="R31" s="11"/>
      <c r="S31" s="11"/>
      <c r="T31" s="11"/>
      <c r="U31" s="9"/>
      <c r="V31" s="11" t="s">
        <v>1298</v>
      </c>
      <c r="W31" s="11" t="s">
        <v>2265</v>
      </c>
      <c r="X31" s="9">
        <v>41367</v>
      </c>
      <c r="Y31" s="11" t="s">
        <v>2266</v>
      </c>
      <c r="Z31" s="11" t="s">
        <v>1070</v>
      </c>
      <c r="AA31" s="11"/>
      <c r="AB31" s="11" t="s">
        <v>1010</v>
      </c>
      <c r="AC31" s="11" t="s">
        <v>2267</v>
      </c>
      <c r="AD31" s="11"/>
      <c r="AE31" s="11" t="s">
        <v>1215</v>
      </c>
      <c r="AF31" s="11"/>
      <c r="AG31" s="11"/>
      <c r="AH31" s="11" t="s">
        <v>1013</v>
      </c>
      <c r="AI31" s="11" t="s">
        <v>1083</v>
      </c>
      <c r="AJ31" s="11" t="s">
        <v>2268</v>
      </c>
      <c r="AK31" s="11" t="s">
        <v>2269</v>
      </c>
      <c r="AL31" s="11"/>
    </row>
    <row r="32" spans="1:38" ht="18" hidden="1" customHeight="1">
      <c r="A32" s="13">
        <v>1495202</v>
      </c>
      <c r="B32" s="13" t="s">
        <v>801</v>
      </c>
      <c r="C32" s="13" t="s">
        <v>1240</v>
      </c>
      <c r="D32" s="13" t="s">
        <v>1285</v>
      </c>
      <c r="E32" s="13" t="s">
        <v>579</v>
      </c>
      <c r="F32" s="15">
        <v>40344</v>
      </c>
      <c r="G32" s="13" t="s">
        <v>1995</v>
      </c>
      <c r="H32" s="13" t="s">
        <v>39</v>
      </c>
      <c r="I32" s="13" t="s">
        <v>1988</v>
      </c>
      <c r="J32" s="15">
        <v>44927</v>
      </c>
      <c r="K32" s="13" t="s">
        <v>359</v>
      </c>
      <c r="L32" s="13" t="s">
        <v>360</v>
      </c>
      <c r="M32" s="13" t="s">
        <v>1989</v>
      </c>
      <c r="N32" s="13"/>
      <c r="O32" s="12"/>
      <c r="P32" s="13" t="s">
        <v>997</v>
      </c>
      <c r="Q32" s="13" t="s">
        <v>5</v>
      </c>
      <c r="R32" s="13"/>
      <c r="S32" s="12"/>
      <c r="T32" s="13"/>
      <c r="U32" s="15"/>
      <c r="V32" s="13"/>
      <c r="W32" s="13"/>
      <c r="X32" s="15"/>
      <c r="Y32" s="13"/>
      <c r="Z32" s="13"/>
      <c r="AA32" s="13"/>
      <c r="AB32" s="13"/>
      <c r="AC32" s="13"/>
      <c r="AD32" s="13"/>
      <c r="AE32" s="13"/>
      <c r="AF32" s="13"/>
      <c r="AG32" s="13"/>
      <c r="AH32" s="13" t="s">
        <v>1013</v>
      </c>
      <c r="AI32" s="13" t="s">
        <v>1027</v>
      </c>
      <c r="AJ32" s="13" t="s">
        <v>1996</v>
      </c>
      <c r="AK32" s="13" t="s">
        <v>1997</v>
      </c>
      <c r="AL32" s="13"/>
    </row>
    <row r="33" spans="1:38" ht="18" hidden="1" customHeight="1">
      <c r="A33" s="13">
        <v>957608</v>
      </c>
      <c r="B33" s="13" t="s">
        <v>1057</v>
      </c>
      <c r="C33" s="13" t="s">
        <v>1058</v>
      </c>
      <c r="D33" s="13" t="s">
        <v>1059</v>
      </c>
      <c r="E33" s="13" t="s">
        <v>615</v>
      </c>
      <c r="F33" s="15">
        <v>38613</v>
      </c>
      <c r="G33" s="13" t="s">
        <v>1060</v>
      </c>
      <c r="H33" s="13" t="s">
        <v>39</v>
      </c>
      <c r="I33" s="13" t="s">
        <v>994</v>
      </c>
      <c r="J33" s="15">
        <v>44805</v>
      </c>
      <c r="K33" s="13" t="s">
        <v>359</v>
      </c>
      <c r="L33" s="13" t="s">
        <v>995</v>
      </c>
      <c r="M33" s="13" t="s">
        <v>996</v>
      </c>
      <c r="N33" s="13"/>
      <c r="O33" s="12"/>
      <c r="P33" s="13" t="s">
        <v>997</v>
      </c>
      <c r="Q33" s="13" t="s">
        <v>17</v>
      </c>
      <c r="R33" s="13" t="s">
        <v>1061</v>
      </c>
      <c r="S33" s="12" t="s">
        <v>1062</v>
      </c>
      <c r="T33" s="13" t="s">
        <v>1063</v>
      </c>
      <c r="U33" s="15">
        <v>43760</v>
      </c>
      <c r="V33" s="13"/>
      <c r="W33" s="13"/>
      <c r="X33" s="15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</row>
    <row r="34" spans="1:38" ht="18" hidden="1" customHeight="1">
      <c r="A34" s="11">
        <v>1704224</v>
      </c>
      <c r="B34" s="11" t="s">
        <v>739</v>
      </c>
      <c r="C34" s="11" t="s">
        <v>1045</v>
      </c>
      <c r="D34" s="11" t="s">
        <v>2248</v>
      </c>
      <c r="E34" s="13" t="s">
        <v>551</v>
      </c>
      <c r="F34" s="9">
        <v>42326</v>
      </c>
      <c r="G34" s="11" t="s">
        <v>2272</v>
      </c>
      <c r="H34" s="11" t="s">
        <v>39</v>
      </c>
      <c r="I34" s="11" t="s">
        <v>2151</v>
      </c>
      <c r="J34" s="9">
        <v>45901</v>
      </c>
      <c r="K34" s="11" t="s">
        <v>247</v>
      </c>
      <c r="L34" s="11" t="s">
        <v>248</v>
      </c>
      <c r="M34" s="11" t="s">
        <v>2152</v>
      </c>
      <c r="N34" s="11"/>
      <c r="O34" s="11"/>
      <c r="P34" s="11" t="s">
        <v>997</v>
      </c>
      <c r="Q34" s="11" t="s">
        <v>17</v>
      </c>
      <c r="R34" s="11"/>
      <c r="S34" s="11"/>
      <c r="T34" s="11"/>
      <c r="U34" s="9"/>
      <c r="V34" s="11" t="s">
        <v>2270</v>
      </c>
      <c r="W34" s="11" t="s">
        <v>2273</v>
      </c>
      <c r="X34" s="9">
        <v>42332</v>
      </c>
      <c r="Y34" s="11" t="s">
        <v>2274</v>
      </c>
      <c r="Z34" s="11" t="s">
        <v>1363</v>
      </c>
      <c r="AA34" s="11">
        <v>48122</v>
      </c>
      <c r="AB34" s="11" t="s">
        <v>1010</v>
      </c>
      <c r="AC34" s="11" t="s">
        <v>1859</v>
      </c>
      <c r="AD34" s="11"/>
      <c r="AE34" s="11"/>
      <c r="AF34" s="11" t="s">
        <v>2275</v>
      </c>
      <c r="AG34" s="11"/>
      <c r="AH34" s="11" t="s">
        <v>1013</v>
      </c>
      <c r="AI34" s="11" t="s">
        <v>2271</v>
      </c>
      <c r="AJ34" s="11" t="s">
        <v>2276</v>
      </c>
      <c r="AK34" s="11" t="s">
        <v>2277</v>
      </c>
      <c r="AL34" s="11"/>
    </row>
    <row r="35" spans="1:38" ht="18" hidden="1" customHeight="1">
      <c r="A35" s="13">
        <v>1030526</v>
      </c>
      <c r="B35" s="13" t="s">
        <v>1064</v>
      </c>
      <c r="C35" s="13" t="s">
        <v>1065</v>
      </c>
      <c r="D35" s="13" t="s">
        <v>1066</v>
      </c>
      <c r="E35" s="13" t="s">
        <v>616</v>
      </c>
      <c r="F35" s="15">
        <v>41014</v>
      </c>
      <c r="G35" s="13" t="s">
        <v>1067</v>
      </c>
      <c r="H35" s="13" t="s">
        <v>39</v>
      </c>
      <c r="I35" s="13" t="s">
        <v>994</v>
      </c>
      <c r="J35" s="15">
        <v>44805</v>
      </c>
      <c r="K35" s="13" t="s">
        <v>359</v>
      </c>
      <c r="L35" s="13" t="s">
        <v>995</v>
      </c>
      <c r="M35" s="13" t="s">
        <v>996</v>
      </c>
      <c r="N35" s="13"/>
      <c r="O35" s="12"/>
      <c r="P35" s="13" t="s">
        <v>1002</v>
      </c>
      <c r="Q35" s="13" t="s">
        <v>5</v>
      </c>
      <c r="R35" s="13"/>
      <c r="S35" s="12"/>
      <c r="T35" s="13"/>
      <c r="U35" s="15"/>
      <c r="V35" s="13" t="s">
        <v>1006</v>
      </c>
      <c r="W35" s="13" t="s">
        <v>1068</v>
      </c>
      <c r="X35" s="15">
        <v>41034</v>
      </c>
      <c r="Y35" s="13" t="s">
        <v>1069</v>
      </c>
      <c r="Z35" s="13" t="s">
        <v>1070</v>
      </c>
      <c r="AA35" s="13"/>
      <c r="AB35" s="13" t="s">
        <v>1010</v>
      </c>
      <c r="AC35" s="13" t="s">
        <v>1071</v>
      </c>
      <c r="AD35" s="13"/>
      <c r="AE35" s="13" t="s">
        <v>1072</v>
      </c>
      <c r="AF35" s="13"/>
      <c r="AG35" s="13"/>
      <c r="AH35" s="13" t="s">
        <v>1013</v>
      </c>
      <c r="AI35" s="13" t="s">
        <v>1027</v>
      </c>
      <c r="AJ35" s="13" t="s">
        <v>1073</v>
      </c>
      <c r="AK35" s="13" t="s">
        <v>1074</v>
      </c>
      <c r="AL35" s="13"/>
    </row>
    <row r="36" spans="1:38" ht="18" hidden="1" customHeight="1">
      <c r="A36" s="13">
        <v>1047689</v>
      </c>
      <c r="B36" s="13" t="s">
        <v>1075</v>
      </c>
      <c r="C36" s="13" t="s">
        <v>1076</v>
      </c>
      <c r="D36" s="13" t="s">
        <v>1077</v>
      </c>
      <c r="E36" s="13" t="s">
        <v>617</v>
      </c>
      <c r="F36" s="15">
        <v>41027</v>
      </c>
      <c r="G36" s="13" t="s">
        <v>1078</v>
      </c>
      <c r="H36" s="13" t="s">
        <v>39</v>
      </c>
      <c r="I36" s="13" t="s">
        <v>994</v>
      </c>
      <c r="J36" s="15">
        <v>44805</v>
      </c>
      <c r="K36" s="13" t="s">
        <v>359</v>
      </c>
      <c r="L36" s="13" t="s">
        <v>995</v>
      </c>
      <c r="M36" s="13" t="s">
        <v>996</v>
      </c>
      <c r="N36" s="13"/>
      <c r="O36" s="12"/>
      <c r="P36" s="13" t="s">
        <v>1002</v>
      </c>
      <c r="Q36" s="13" t="s">
        <v>17</v>
      </c>
      <c r="R36" s="13"/>
      <c r="S36" s="12"/>
      <c r="T36" s="13"/>
      <c r="U36" s="15"/>
      <c r="V36" s="13" t="s">
        <v>1006</v>
      </c>
      <c r="W36" s="13" t="s">
        <v>1079</v>
      </c>
      <c r="X36" s="15">
        <v>41039</v>
      </c>
      <c r="Y36" s="13" t="s">
        <v>1080</v>
      </c>
      <c r="Z36" s="13" t="s">
        <v>1024</v>
      </c>
      <c r="AA36" s="13"/>
      <c r="AB36" s="13" t="s">
        <v>1010</v>
      </c>
      <c r="AC36" s="13" t="s">
        <v>1081</v>
      </c>
      <c r="AD36" s="13"/>
      <c r="AE36" s="13" t="s">
        <v>1082</v>
      </c>
      <c r="AF36" s="13"/>
      <c r="AG36" s="13"/>
      <c r="AH36" s="13" t="s">
        <v>1013</v>
      </c>
      <c r="AI36" s="13" t="s">
        <v>1083</v>
      </c>
      <c r="AJ36" s="13" t="s">
        <v>1084</v>
      </c>
      <c r="AK36" s="13" t="s">
        <v>1085</v>
      </c>
      <c r="AL36" s="13"/>
    </row>
    <row r="37" spans="1:38" ht="18" hidden="1" customHeight="1">
      <c r="A37" s="13">
        <v>725710</v>
      </c>
      <c r="B37" s="13" t="s">
        <v>1086</v>
      </c>
      <c r="C37" s="13" t="s">
        <v>1087</v>
      </c>
      <c r="D37" s="13" t="s">
        <v>1088</v>
      </c>
      <c r="E37" s="13" t="s">
        <v>618</v>
      </c>
      <c r="F37" s="15">
        <v>31024</v>
      </c>
      <c r="G37" s="13" t="s">
        <v>1089</v>
      </c>
      <c r="H37" s="13" t="s">
        <v>39</v>
      </c>
      <c r="I37" s="13" t="s">
        <v>994</v>
      </c>
      <c r="J37" s="15">
        <v>45397</v>
      </c>
      <c r="K37" s="13" t="s">
        <v>247</v>
      </c>
      <c r="L37" s="13" t="s">
        <v>601</v>
      </c>
      <c r="M37" s="13" t="s">
        <v>996</v>
      </c>
      <c r="N37" s="13"/>
      <c r="O37" s="12"/>
      <c r="P37" s="13" t="s">
        <v>997</v>
      </c>
      <c r="Q37" s="13" t="s">
        <v>17</v>
      </c>
      <c r="R37" s="13" t="s">
        <v>1090</v>
      </c>
      <c r="S37" s="12" t="s">
        <v>1091</v>
      </c>
      <c r="T37" s="13" t="s">
        <v>1092</v>
      </c>
      <c r="U37" s="15">
        <v>42231</v>
      </c>
      <c r="V37" s="13"/>
      <c r="W37" s="13"/>
      <c r="X37" s="15"/>
      <c r="Y37" s="13" t="s">
        <v>1093</v>
      </c>
      <c r="Z37" s="13" t="s">
        <v>1094</v>
      </c>
      <c r="AA37" s="13"/>
      <c r="AB37" s="13" t="s">
        <v>1095</v>
      </c>
      <c r="AC37" s="13" t="s">
        <v>1096</v>
      </c>
      <c r="AD37" s="13"/>
      <c r="AE37" s="13" t="s">
        <v>1097</v>
      </c>
      <c r="AF37" s="13"/>
      <c r="AG37" s="13"/>
      <c r="AH37" s="13" t="s">
        <v>1013</v>
      </c>
      <c r="AI37" s="13" t="s">
        <v>1098</v>
      </c>
      <c r="AJ37" s="13" t="s">
        <v>1099</v>
      </c>
      <c r="AK37" s="13" t="s">
        <v>1100</v>
      </c>
      <c r="AL37" s="13"/>
    </row>
    <row r="38" spans="1:38" ht="18" hidden="1" customHeight="1">
      <c r="A38" s="11">
        <v>982351</v>
      </c>
      <c r="B38" s="11" t="s">
        <v>740</v>
      </c>
      <c r="C38" s="11" t="s">
        <v>992</v>
      </c>
      <c r="D38" s="11" t="s">
        <v>1175</v>
      </c>
      <c r="E38" s="13" t="s">
        <v>552</v>
      </c>
      <c r="F38" s="9">
        <v>40157</v>
      </c>
      <c r="G38" s="11" t="s">
        <v>2279</v>
      </c>
      <c r="H38" s="11" t="s">
        <v>39</v>
      </c>
      <c r="I38" s="11" t="s">
        <v>2151</v>
      </c>
      <c r="J38" s="9">
        <v>45901</v>
      </c>
      <c r="K38" s="11" t="s">
        <v>55</v>
      </c>
      <c r="L38" s="11" t="s">
        <v>257</v>
      </c>
      <c r="M38" s="11" t="s">
        <v>2152</v>
      </c>
      <c r="N38" s="11"/>
      <c r="O38" s="11"/>
      <c r="P38" s="11" t="s">
        <v>1034</v>
      </c>
      <c r="Q38" s="11" t="s">
        <v>5</v>
      </c>
      <c r="R38" s="11" t="s">
        <v>1723</v>
      </c>
      <c r="S38" s="11" t="s">
        <v>2280</v>
      </c>
      <c r="T38" s="11" t="s">
        <v>1063</v>
      </c>
      <c r="U38" s="9">
        <v>45337</v>
      </c>
      <c r="V38" s="11" t="s">
        <v>1725</v>
      </c>
      <c r="W38" s="11" t="s">
        <v>2281</v>
      </c>
      <c r="X38" s="9">
        <v>40165</v>
      </c>
      <c r="Y38" s="11" t="s">
        <v>2282</v>
      </c>
      <c r="Z38" s="11" t="s">
        <v>1070</v>
      </c>
      <c r="AA38" s="11"/>
      <c r="AB38" s="11" t="s">
        <v>1476</v>
      </c>
      <c r="AC38" s="11" t="s">
        <v>2283</v>
      </c>
      <c r="AD38" s="11"/>
      <c r="AE38" s="11" t="s">
        <v>2284</v>
      </c>
      <c r="AF38" s="11"/>
      <c r="AG38" s="11"/>
      <c r="AH38" s="11" t="s">
        <v>1013</v>
      </c>
      <c r="AI38" s="11" t="s">
        <v>1203</v>
      </c>
      <c r="AJ38" s="11" t="s">
        <v>2285</v>
      </c>
      <c r="AK38" s="11" t="s">
        <v>2286</v>
      </c>
      <c r="AL38" s="11" t="s">
        <v>2287</v>
      </c>
    </row>
    <row r="39" spans="1:38" ht="18" hidden="1" customHeight="1">
      <c r="A39" s="11">
        <v>1858064</v>
      </c>
      <c r="B39" s="11" t="s">
        <v>633</v>
      </c>
      <c r="C39" s="11" t="s">
        <v>2362</v>
      </c>
      <c r="D39" s="11" t="s">
        <v>2874</v>
      </c>
      <c r="E39" s="13" t="s">
        <v>505</v>
      </c>
      <c r="F39" s="9">
        <v>41386</v>
      </c>
      <c r="G39" s="11" t="s">
        <v>2875</v>
      </c>
      <c r="H39" s="11" t="s">
        <v>39</v>
      </c>
      <c r="I39" s="11" t="s">
        <v>2773</v>
      </c>
      <c r="J39" s="9">
        <v>45937</v>
      </c>
      <c r="K39" s="11" t="s">
        <v>73</v>
      </c>
      <c r="L39" s="11" t="s">
        <v>74</v>
      </c>
      <c r="M39" s="11" t="s">
        <v>2774</v>
      </c>
      <c r="N39" s="11"/>
      <c r="O39" s="11"/>
      <c r="P39" s="11" t="s">
        <v>2171</v>
      </c>
      <c r="Q39" s="11" t="s">
        <v>17</v>
      </c>
      <c r="R39" s="11"/>
      <c r="S39" s="11"/>
      <c r="T39" s="11"/>
      <c r="U39" s="9"/>
      <c r="V39" s="11" t="s">
        <v>2876</v>
      </c>
      <c r="W39" s="11" t="s">
        <v>2877</v>
      </c>
      <c r="X39" s="9">
        <v>41400</v>
      </c>
      <c r="Y39" s="11" t="s">
        <v>2878</v>
      </c>
      <c r="Z39" s="11" t="s">
        <v>1189</v>
      </c>
      <c r="AA39" s="11"/>
      <c r="AB39" s="11" t="s">
        <v>1010</v>
      </c>
      <c r="AC39" s="11" t="s">
        <v>2869</v>
      </c>
      <c r="AD39" s="11"/>
      <c r="AE39" s="11"/>
      <c r="AF39" s="11" t="s">
        <v>2879</v>
      </c>
      <c r="AG39" s="11"/>
      <c r="AH39" s="11" t="s">
        <v>1013</v>
      </c>
      <c r="AI39" s="11" t="s">
        <v>2202</v>
      </c>
      <c r="AJ39" s="11" t="s">
        <v>2880</v>
      </c>
      <c r="AK39" s="11" t="s">
        <v>2881</v>
      </c>
      <c r="AL39" s="11"/>
    </row>
    <row r="40" spans="1:38" ht="18" hidden="1" customHeight="1">
      <c r="A40" s="13">
        <v>1036578</v>
      </c>
      <c r="B40" s="13" t="s">
        <v>1101</v>
      </c>
      <c r="C40" s="13" t="s">
        <v>1102</v>
      </c>
      <c r="D40" s="13" t="s">
        <v>1103</v>
      </c>
      <c r="E40" s="13" t="s">
        <v>619</v>
      </c>
      <c r="F40" s="15">
        <v>41024</v>
      </c>
      <c r="G40" s="13" t="s">
        <v>1104</v>
      </c>
      <c r="H40" s="13" t="s">
        <v>39</v>
      </c>
      <c r="I40" s="13" t="s">
        <v>994</v>
      </c>
      <c r="J40" s="15">
        <v>44805</v>
      </c>
      <c r="K40" s="13" t="s">
        <v>359</v>
      </c>
      <c r="L40" s="13" t="s">
        <v>995</v>
      </c>
      <c r="M40" s="13" t="s">
        <v>996</v>
      </c>
      <c r="N40" s="13"/>
      <c r="O40" s="12"/>
      <c r="P40" s="13" t="s">
        <v>997</v>
      </c>
      <c r="Q40" s="13" t="s">
        <v>17</v>
      </c>
      <c r="R40" s="13"/>
      <c r="S40" s="12"/>
      <c r="T40" s="13"/>
      <c r="U40" s="15"/>
      <c r="V40" s="13" t="s">
        <v>1006</v>
      </c>
      <c r="W40" s="13" t="s">
        <v>1105</v>
      </c>
      <c r="X40" s="15">
        <v>41048</v>
      </c>
      <c r="Y40" s="13" t="s">
        <v>1106</v>
      </c>
      <c r="Z40" s="13" t="s">
        <v>1070</v>
      </c>
      <c r="AA40" s="13"/>
      <c r="AB40" s="13" t="s">
        <v>1010</v>
      </c>
      <c r="AC40" s="13" t="s">
        <v>1107</v>
      </c>
      <c r="AD40" s="13"/>
      <c r="AE40" s="13" t="s">
        <v>1108</v>
      </c>
      <c r="AF40" s="13"/>
      <c r="AG40" s="13"/>
      <c r="AH40" s="13" t="s">
        <v>1013</v>
      </c>
      <c r="AI40" s="13" t="s">
        <v>1014</v>
      </c>
      <c r="AJ40" s="13" t="s">
        <v>1109</v>
      </c>
      <c r="AK40" s="13" t="s">
        <v>1110</v>
      </c>
      <c r="AL40" s="13"/>
    </row>
    <row r="41" spans="1:38" ht="18" hidden="1" customHeight="1">
      <c r="A41" s="11">
        <v>1322427</v>
      </c>
      <c r="B41" s="11" t="s">
        <v>634</v>
      </c>
      <c r="C41" s="11" t="s">
        <v>992</v>
      </c>
      <c r="D41" s="11" t="s">
        <v>2425</v>
      </c>
      <c r="E41" s="13" t="s">
        <v>406</v>
      </c>
      <c r="F41" s="9">
        <v>39791</v>
      </c>
      <c r="G41" s="11" t="s">
        <v>2882</v>
      </c>
      <c r="H41" s="11" t="s">
        <v>39</v>
      </c>
      <c r="I41" s="11" t="s">
        <v>2773</v>
      </c>
      <c r="J41" s="9">
        <v>45901</v>
      </c>
      <c r="K41" s="11" t="s">
        <v>68</v>
      </c>
      <c r="L41" s="11" t="s">
        <v>56</v>
      </c>
      <c r="M41" s="11" t="s">
        <v>2774</v>
      </c>
      <c r="N41" s="11" t="s">
        <v>2005</v>
      </c>
      <c r="O41" s="11"/>
      <c r="P41" s="11" t="s">
        <v>1034</v>
      </c>
      <c r="Q41" s="11" t="s">
        <v>5</v>
      </c>
      <c r="R41" s="11" t="s">
        <v>2177</v>
      </c>
      <c r="S41" s="11" t="s">
        <v>2883</v>
      </c>
      <c r="T41" s="11" t="s">
        <v>1908</v>
      </c>
      <c r="U41" s="9">
        <v>44910</v>
      </c>
      <c r="V41" s="11" t="s">
        <v>1646</v>
      </c>
      <c r="W41" s="11" t="s">
        <v>2884</v>
      </c>
      <c r="X41" s="9">
        <v>39798</v>
      </c>
      <c r="Y41" s="11" t="s">
        <v>2885</v>
      </c>
      <c r="Z41" s="11" t="s">
        <v>1189</v>
      </c>
      <c r="AA41" s="11"/>
      <c r="AB41" s="11"/>
      <c r="AC41" s="11"/>
      <c r="AD41" s="11" t="s">
        <v>2886</v>
      </c>
      <c r="AE41" s="11"/>
      <c r="AF41" s="11" t="s">
        <v>2887</v>
      </c>
      <c r="AG41" s="11" t="s">
        <v>2886</v>
      </c>
      <c r="AH41" s="11" t="s">
        <v>1013</v>
      </c>
      <c r="AI41" s="11" t="s">
        <v>1203</v>
      </c>
      <c r="AJ41" s="11" t="s">
        <v>2888</v>
      </c>
      <c r="AK41" s="11" t="s">
        <v>2889</v>
      </c>
      <c r="AL41" s="11"/>
    </row>
    <row r="42" spans="1:38" ht="18" hidden="1" customHeight="1">
      <c r="A42" s="11">
        <v>770800</v>
      </c>
      <c r="B42" s="11" t="s">
        <v>635</v>
      </c>
      <c r="C42" s="11" t="s">
        <v>1242</v>
      </c>
      <c r="D42" s="11" t="s">
        <v>1439</v>
      </c>
      <c r="E42" s="13" t="s">
        <v>506</v>
      </c>
      <c r="F42" s="9">
        <v>39225</v>
      </c>
      <c r="G42" s="11" t="s">
        <v>2890</v>
      </c>
      <c r="H42" s="11" t="s">
        <v>39</v>
      </c>
      <c r="I42" s="11" t="s">
        <v>2773</v>
      </c>
      <c r="J42" s="9">
        <v>45901</v>
      </c>
      <c r="K42" s="11" t="s">
        <v>64</v>
      </c>
      <c r="L42" s="11" t="s">
        <v>78</v>
      </c>
      <c r="M42" s="11" t="s">
        <v>2774</v>
      </c>
      <c r="N42" s="11" t="s">
        <v>2005</v>
      </c>
      <c r="O42" s="11"/>
      <c r="P42" s="11" t="s">
        <v>1451</v>
      </c>
      <c r="Q42" s="11" t="s">
        <v>17</v>
      </c>
      <c r="R42" s="11" t="s">
        <v>1048</v>
      </c>
      <c r="S42" s="11" t="s">
        <v>2891</v>
      </c>
      <c r="T42" s="11" t="s">
        <v>1005</v>
      </c>
      <c r="U42" s="9">
        <v>44362</v>
      </c>
      <c r="V42" s="11" t="s">
        <v>1050</v>
      </c>
      <c r="W42" s="11" t="s">
        <v>2892</v>
      </c>
      <c r="X42" s="9">
        <v>39234</v>
      </c>
      <c r="Y42" s="11" t="s">
        <v>2893</v>
      </c>
      <c r="Z42" s="11" t="s">
        <v>1531</v>
      </c>
      <c r="AA42" s="11"/>
      <c r="AB42" s="11" t="s">
        <v>1010</v>
      </c>
      <c r="AC42" s="11" t="s">
        <v>2868</v>
      </c>
      <c r="AD42" s="11"/>
      <c r="AE42" s="11" t="s">
        <v>2811</v>
      </c>
      <c r="AF42" s="11"/>
      <c r="AG42" s="11"/>
      <c r="AH42" s="11" t="s">
        <v>1013</v>
      </c>
      <c r="AI42" s="11" t="s">
        <v>1920</v>
      </c>
      <c r="AJ42" s="11" t="s">
        <v>2894</v>
      </c>
      <c r="AK42" s="11" t="s">
        <v>2895</v>
      </c>
      <c r="AL42" s="11"/>
    </row>
    <row r="43" spans="1:38" ht="18" hidden="1" customHeight="1">
      <c r="A43" s="13">
        <v>2334326</v>
      </c>
      <c r="B43" s="13" t="s">
        <v>636</v>
      </c>
      <c r="C43" s="13" t="s">
        <v>1045</v>
      </c>
      <c r="D43" s="13" t="s">
        <v>1111</v>
      </c>
      <c r="E43" s="13" t="s">
        <v>620</v>
      </c>
      <c r="F43" s="15">
        <v>41178</v>
      </c>
      <c r="G43" s="13"/>
      <c r="H43" s="13" t="s">
        <v>39</v>
      </c>
      <c r="I43" s="13" t="s">
        <v>994</v>
      </c>
      <c r="J43" s="15">
        <v>43466</v>
      </c>
      <c r="K43" s="13" t="s">
        <v>359</v>
      </c>
      <c r="L43" s="13" t="s">
        <v>995</v>
      </c>
      <c r="M43" s="13" t="s">
        <v>996</v>
      </c>
      <c r="N43" s="13"/>
      <c r="O43" s="12"/>
      <c r="P43" s="13" t="s">
        <v>997</v>
      </c>
      <c r="Q43" s="13" t="s">
        <v>17</v>
      </c>
      <c r="R43" s="13"/>
      <c r="S43" s="12"/>
      <c r="T43" s="13"/>
      <c r="U43" s="15"/>
      <c r="V43" s="13"/>
      <c r="W43" s="13"/>
      <c r="X43" s="15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</row>
    <row r="44" spans="1:38" ht="18" hidden="1" customHeight="1">
      <c r="A44" s="11">
        <v>1554773</v>
      </c>
      <c r="B44" s="11" t="s">
        <v>636</v>
      </c>
      <c r="C44" s="11" t="s">
        <v>1087</v>
      </c>
      <c r="D44" s="11" t="s">
        <v>1114</v>
      </c>
      <c r="E44" s="13" t="s">
        <v>507</v>
      </c>
      <c r="F44" s="9">
        <v>38157</v>
      </c>
      <c r="G44" s="11" t="s">
        <v>2896</v>
      </c>
      <c r="H44" s="11" t="s">
        <v>39</v>
      </c>
      <c r="I44" s="11" t="s">
        <v>2773</v>
      </c>
      <c r="J44" s="9">
        <v>45170</v>
      </c>
      <c r="K44" s="11" t="s">
        <v>68</v>
      </c>
      <c r="L44" s="11" t="s">
        <v>78</v>
      </c>
      <c r="M44" s="11" t="s">
        <v>2774</v>
      </c>
      <c r="N44" s="11" t="s">
        <v>2005</v>
      </c>
      <c r="O44" s="11"/>
      <c r="P44" s="11" t="s">
        <v>1034</v>
      </c>
      <c r="Q44" s="11" t="s">
        <v>17</v>
      </c>
      <c r="R44" s="11" t="s">
        <v>2897</v>
      </c>
      <c r="S44" s="11" t="s">
        <v>2898</v>
      </c>
      <c r="T44" s="11" t="s">
        <v>2899</v>
      </c>
      <c r="U44" s="9">
        <v>45517</v>
      </c>
      <c r="V44" s="11"/>
      <c r="W44" s="11"/>
      <c r="X44" s="9"/>
      <c r="Y44" s="11" t="s">
        <v>2900</v>
      </c>
      <c r="Z44" s="11" t="s">
        <v>2901</v>
      </c>
      <c r="AA44" s="11"/>
      <c r="AB44" s="11" t="s">
        <v>2902</v>
      </c>
      <c r="AC44" s="11" t="s">
        <v>2667</v>
      </c>
      <c r="AD44" s="11"/>
      <c r="AE44" s="11" t="s">
        <v>2242</v>
      </c>
      <c r="AF44" s="11"/>
      <c r="AG44" s="11"/>
      <c r="AH44" s="11" t="s">
        <v>1013</v>
      </c>
      <c r="AI44" s="11" t="s">
        <v>2486</v>
      </c>
      <c r="AJ44" s="11" t="s">
        <v>2903</v>
      </c>
      <c r="AK44" s="11" t="s">
        <v>2904</v>
      </c>
      <c r="AL44" s="11"/>
    </row>
    <row r="45" spans="1:38" ht="18" hidden="1" customHeight="1">
      <c r="A45" s="11">
        <v>1940592</v>
      </c>
      <c r="B45" s="11" t="s">
        <v>636</v>
      </c>
      <c r="C45" s="11" t="s">
        <v>1253</v>
      </c>
      <c r="D45" s="11" t="s">
        <v>1114</v>
      </c>
      <c r="E45" s="13" t="s">
        <v>461</v>
      </c>
      <c r="F45" s="9">
        <v>40200</v>
      </c>
      <c r="G45" s="11" t="s">
        <v>2905</v>
      </c>
      <c r="H45" s="11" t="s">
        <v>39</v>
      </c>
      <c r="I45" s="11" t="s">
        <v>2773</v>
      </c>
      <c r="J45" s="9">
        <v>45901</v>
      </c>
      <c r="K45" s="11" t="s">
        <v>49</v>
      </c>
      <c r="L45" s="11" t="s">
        <v>41</v>
      </c>
      <c r="M45" s="11" t="s">
        <v>2774</v>
      </c>
      <c r="N45" s="11" t="s">
        <v>2005</v>
      </c>
      <c r="O45" s="11"/>
      <c r="P45" s="11" t="s">
        <v>1034</v>
      </c>
      <c r="Q45" s="11" t="s">
        <v>17</v>
      </c>
      <c r="R45" s="11" t="s">
        <v>2906</v>
      </c>
      <c r="S45" s="11" t="s">
        <v>2907</v>
      </c>
      <c r="T45" s="11" t="s">
        <v>2899</v>
      </c>
      <c r="U45" s="9">
        <v>45349</v>
      </c>
      <c r="V45" s="11"/>
      <c r="W45" s="11"/>
      <c r="X45" s="9"/>
      <c r="Y45" s="11" t="s">
        <v>2908</v>
      </c>
      <c r="Z45" s="11" t="s">
        <v>2901</v>
      </c>
      <c r="AA45" s="11"/>
      <c r="AB45" s="11" t="s">
        <v>2902</v>
      </c>
      <c r="AC45" s="11" t="s">
        <v>2667</v>
      </c>
      <c r="AD45" s="11"/>
      <c r="AE45" s="11" t="s">
        <v>2242</v>
      </c>
      <c r="AF45" s="11"/>
      <c r="AG45" s="11"/>
      <c r="AH45" s="11" t="s">
        <v>1013</v>
      </c>
      <c r="AI45" s="11" t="s">
        <v>1192</v>
      </c>
      <c r="AJ45" s="11" t="s">
        <v>1193</v>
      </c>
      <c r="AK45" s="11" t="s">
        <v>1194</v>
      </c>
      <c r="AL45" s="11"/>
    </row>
    <row r="46" spans="1:38" ht="18" hidden="1" customHeight="1">
      <c r="A46" s="11">
        <v>1554772</v>
      </c>
      <c r="B46" s="11" t="s">
        <v>636</v>
      </c>
      <c r="C46" s="11" t="s">
        <v>1865</v>
      </c>
      <c r="D46" s="11" t="s">
        <v>1114</v>
      </c>
      <c r="E46" s="13" t="s">
        <v>508</v>
      </c>
      <c r="F46" s="9">
        <v>38157</v>
      </c>
      <c r="G46" s="11" t="s">
        <v>2909</v>
      </c>
      <c r="H46" s="11" t="s">
        <v>39</v>
      </c>
      <c r="I46" s="11" t="s">
        <v>2773</v>
      </c>
      <c r="J46" s="9">
        <v>45536</v>
      </c>
      <c r="K46" s="11" t="s">
        <v>68</v>
      </c>
      <c r="L46" s="11" t="s">
        <v>78</v>
      </c>
      <c r="M46" s="11" t="s">
        <v>2774</v>
      </c>
      <c r="N46" s="11"/>
      <c r="O46" s="11"/>
      <c r="P46" s="11" t="s">
        <v>1034</v>
      </c>
      <c r="Q46" s="11" t="s">
        <v>17</v>
      </c>
      <c r="R46" s="11" t="s">
        <v>2897</v>
      </c>
      <c r="S46" s="11" t="s">
        <v>2910</v>
      </c>
      <c r="T46" s="11" t="s">
        <v>2899</v>
      </c>
      <c r="U46" s="9">
        <v>45511</v>
      </c>
      <c r="V46" s="11"/>
      <c r="W46" s="11"/>
      <c r="X46" s="9"/>
      <c r="Y46" s="11" t="s">
        <v>2911</v>
      </c>
      <c r="Z46" s="11" t="s">
        <v>2901</v>
      </c>
      <c r="AA46" s="11"/>
      <c r="AB46" s="11" t="s">
        <v>2902</v>
      </c>
      <c r="AC46" s="11" t="s">
        <v>2667</v>
      </c>
      <c r="AD46" s="11"/>
      <c r="AE46" s="11" t="s">
        <v>2242</v>
      </c>
      <c r="AF46" s="11"/>
      <c r="AG46" s="11"/>
      <c r="AH46" s="11" t="s">
        <v>1013</v>
      </c>
      <c r="AI46" s="11" t="s">
        <v>2002</v>
      </c>
      <c r="AJ46" s="11" t="s">
        <v>2912</v>
      </c>
      <c r="AK46" s="11" t="s">
        <v>2913</v>
      </c>
      <c r="AL46" s="11"/>
    </row>
    <row r="47" spans="1:38" ht="18" hidden="1" customHeight="1">
      <c r="A47" s="11">
        <v>1725942</v>
      </c>
      <c r="B47" s="11" t="s">
        <v>636</v>
      </c>
      <c r="C47" s="11" t="s">
        <v>2914</v>
      </c>
      <c r="D47" s="11" t="s">
        <v>1114</v>
      </c>
      <c r="E47" s="13" t="s">
        <v>491</v>
      </c>
      <c r="F47" s="9">
        <v>38690</v>
      </c>
      <c r="G47" s="11" t="s">
        <v>2915</v>
      </c>
      <c r="H47" s="11" t="s">
        <v>39</v>
      </c>
      <c r="I47" s="11" t="s">
        <v>2773</v>
      </c>
      <c r="J47" s="9">
        <v>45901</v>
      </c>
      <c r="K47" s="11" t="s">
        <v>64</v>
      </c>
      <c r="L47" s="11" t="s">
        <v>56</v>
      </c>
      <c r="M47" s="11" t="s">
        <v>2774</v>
      </c>
      <c r="N47" s="11" t="s">
        <v>2005</v>
      </c>
      <c r="O47" s="11"/>
      <c r="P47" s="11" t="s">
        <v>1451</v>
      </c>
      <c r="Q47" s="11" t="s">
        <v>17</v>
      </c>
      <c r="R47" s="11" t="s">
        <v>2810</v>
      </c>
      <c r="S47" s="11" t="s">
        <v>2916</v>
      </c>
      <c r="T47" s="11" t="s">
        <v>2899</v>
      </c>
      <c r="U47" s="9">
        <v>46035</v>
      </c>
      <c r="V47" s="11"/>
      <c r="W47" s="11"/>
      <c r="X47" s="9"/>
      <c r="Y47" s="11" t="s">
        <v>2917</v>
      </c>
      <c r="Z47" s="11" t="s">
        <v>2901</v>
      </c>
      <c r="AA47" s="11"/>
      <c r="AB47" s="11" t="s">
        <v>2902</v>
      </c>
      <c r="AC47" s="11" t="s">
        <v>2667</v>
      </c>
      <c r="AD47" s="11"/>
      <c r="AE47" s="11" t="s">
        <v>2242</v>
      </c>
      <c r="AF47" s="11"/>
      <c r="AG47" s="11"/>
      <c r="AH47" s="11" t="s">
        <v>1013</v>
      </c>
      <c r="AI47" s="11" t="s">
        <v>2246</v>
      </c>
      <c r="AJ47" s="11" t="s">
        <v>2918</v>
      </c>
      <c r="AK47" s="11" t="s">
        <v>2919</v>
      </c>
      <c r="AL47" s="11"/>
    </row>
    <row r="48" spans="1:38" ht="18" hidden="1" customHeight="1">
      <c r="A48" s="11">
        <v>2634105</v>
      </c>
      <c r="B48" s="11" t="s">
        <v>741</v>
      </c>
      <c r="C48" s="11" t="s">
        <v>2289</v>
      </c>
      <c r="D48" s="11" t="s">
        <v>1465</v>
      </c>
      <c r="E48" s="13" t="s">
        <v>365</v>
      </c>
      <c r="F48" s="9">
        <v>41282</v>
      </c>
      <c r="G48" s="11" t="s">
        <v>2290</v>
      </c>
      <c r="H48" s="11" t="s">
        <v>39</v>
      </c>
      <c r="I48" s="11" t="s">
        <v>2151</v>
      </c>
      <c r="J48" s="9">
        <v>46038</v>
      </c>
      <c r="K48" s="11" t="s">
        <v>247</v>
      </c>
      <c r="L48" s="11" t="s">
        <v>248</v>
      </c>
      <c r="M48" s="11" t="s">
        <v>2152</v>
      </c>
      <c r="N48" s="11"/>
      <c r="O48" s="11"/>
      <c r="P48" s="11" t="s">
        <v>997</v>
      </c>
      <c r="Q48" s="11" t="s">
        <v>5</v>
      </c>
      <c r="R48" s="11"/>
      <c r="S48" s="11"/>
      <c r="T48" s="11"/>
      <c r="U48" s="9"/>
      <c r="V48" s="11" t="s">
        <v>1287</v>
      </c>
      <c r="W48" s="11" t="s">
        <v>2291</v>
      </c>
      <c r="X48" s="9">
        <v>41284</v>
      </c>
      <c r="Y48" s="11" t="s">
        <v>2292</v>
      </c>
      <c r="Z48" s="11" t="s">
        <v>1363</v>
      </c>
      <c r="AA48" s="11"/>
      <c r="AB48" s="11" t="s">
        <v>1010</v>
      </c>
      <c r="AC48" s="11" t="s">
        <v>1011</v>
      </c>
      <c r="AD48" s="11"/>
      <c r="AE48" s="11" t="s">
        <v>1012</v>
      </c>
      <c r="AF48" s="11"/>
      <c r="AG48" s="11"/>
      <c r="AH48" s="11" t="s">
        <v>1013</v>
      </c>
      <c r="AI48" s="11" t="s">
        <v>2246</v>
      </c>
      <c r="AJ48" s="11" t="s">
        <v>2293</v>
      </c>
      <c r="AK48" s="11" t="s">
        <v>2294</v>
      </c>
      <c r="AL48" s="11"/>
    </row>
    <row r="49" spans="1:38" ht="18" hidden="1" customHeight="1">
      <c r="A49" s="13">
        <v>1062543</v>
      </c>
      <c r="B49" s="13" t="s">
        <v>1112</v>
      </c>
      <c r="C49" s="13" t="s">
        <v>1113</v>
      </c>
      <c r="D49" s="13" t="s">
        <v>1114</v>
      </c>
      <c r="E49" s="13" t="s">
        <v>621</v>
      </c>
      <c r="F49" s="15">
        <v>41118</v>
      </c>
      <c r="G49" s="13" t="s">
        <v>1115</v>
      </c>
      <c r="H49" s="13" t="s">
        <v>39</v>
      </c>
      <c r="I49" s="13" t="s">
        <v>994</v>
      </c>
      <c r="J49" s="15">
        <v>44805</v>
      </c>
      <c r="K49" s="13" t="s">
        <v>359</v>
      </c>
      <c r="L49" s="13" t="s">
        <v>995</v>
      </c>
      <c r="M49" s="13" t="s">
        <v>996</v>
      </c>
      <c r="N49" s="13"/>
      <c r="O49" s="12"/>
      <c r="P49" s="13" t="s">
        <v>1116</v>
      </c>
      <c r="Q49" s="13" t="s">
        <v>17</v>
      </c>
      <c r="R49" s="13"/>
      <c r="S49" s="12"/>
      <c r="T49" s="13"/>
      <c r="U49" s="15"/>
      <c r="V49" s="13" t="s">
        <v>1117</v>
      </c>
      <c r="W49" s="13" t="s">
        <v>1118</v>
      </c>
      <c r="X49" s="15">
        <v>41128</v>
      </c>
      <c r="Y49" s="13" t="s">
        <v>1119</v>
      </c>
      <c r="Z49" s="13" t="s">
        <v>1009</v>
      </c>
      <c r="AA49" s="13"/>
      <c r="AB49" s="13"/>
      <c r="AC49" s="13"/>
      <c r="AD49" s="13"/>
      <c r="AE49" s="13"/>
      <c r="AF49" s="13"/>
      <c r="AG49" s="13"/>
      <c r="AH49" s="13" t="s">
        <v>1013</v>
      </c>
      <c r="AI49" s="13" t="s">
        <v>1027</v>
      </c>
      <c r="AJ49" s="13" t="s">
        <v>1120</v>
      </c>
      <c r="AK49" s="13" t="s">
        <v>1121</v>
      </c>
      <c r="AL49" s="13"/>
    </row>
    <row r="50" spans="1:38" ht="18" hidden="1" customHeight="1">
      <c r="A50" s="13">
        <v>1045675</v>
      </c>
      <c r="B50" s="13" t="s">
        <v>742</v>
      </c>
      <c r="C50" s="13" t="s">
        <v>1122</v>
      </c>
      <c r="D50" s="13" t="s">
        <v>1123</v>
      </c>
      <c r="E50" s="13" t="s">
        <v>622</v>
      </c>
      <c r="F50" s="15">
        <v>41145</v>
      </c>
      <c r="G50" s="13" t="s">
        <v>1124</v>
      </c>
      <c r="H50" s="13" t="s">
        <v>39</v>
      </c>
      <c r="I50" s="13" t="s">
        <v>994</v>
      </c>
      <c r="J50" s="15">
        <v>44805</v>
      </c>
      <c r="K50" s="13" t="s">
        <v>359</v>
      </c>
      <c r="L50" s="13" t="s">
        <v>995</v>
      </c>
      <c r="M50" s="13" t="s">
        <v>996</v>
      </c>
      <c r="N50" s="13"/>
      <c r="O50" s="12"/>
      <c r="P50" s="13" t="s">
        <v>1002</v>
      </c>
      <c r="Q50" s="13" t="s">
        <v>17</v>
      </c>
      <c r="R50" s="13"/>
      <c r="S50" s="12"/>
      <c r="T50" s="13"/>
      <c r="U50" s="15"/>
      <c r="V50" s="13" t="s">
        <v>1125</v>
      </c>
      <c r="W50" s="13" t="s">
        <v>1126</v>
      </c>
      <c r="X50" s="15">
        <v>41158</v>
      </c>
      <c r="Y50" s="13" t="s">
        <v>1127</v>
      </c>
      <c r="Z50" s="13" t="s">
        <v>1128</v>
      </c>
      <c r="AA50" s="13"/>
      <c r="AB50" s="13" t="s">
        <v>1010</v>
      </c>
      <c r="AC50" s="13" t="s">
        <v>1129</v>
      </c>
      <c r="AD50" s="13"/>
      <c r="AE50" s="13" t="s">
        <v>1130</v>
      </c>
      <c r="AF50" s="13"/>
      <c r="AG50" s="13"/>
      <c r="AH50" s="13" t="s">
        <v>1013</v>
      </c>
      <c r="AI50" s="13" t="s">
        <v>1083</v>
      </c>
      <c r="AJ50" s="13" t="s">
        <v>1131</v>
      </c>
      <c r="AK50" s="13" t="s">
        <v>1132</v>
      </c>
      <c r="AL50" s="13"/>
    </row>
    <row r="51" spans="1:38" ht="18" hidden="1" customHeight="1">
      <c r="A51" s="11">
        <v>431751</v>
      </c>
      <c r="B51" s="11" t="s">
        <v>742</v>
      </c>
      <c r="C51" s="11" t="s">
        <v>1411</v>
      </c>
      <c r="D51" s="11" t="s">
        <v>1380</v>
      </c>
      <c r="E51" s="13" t="s">
        <v>553</v>
      </c>
      <c r="F51" s="9">
        <v>32580</v>
      </c>
      <c r="G51" s="11" t="s">
        <v>2296</v>
      </c>
      <c r="H51" s="11" t="s">
        <v>39</v>
      </c>
      <c r="I51" s="11" t="s">
        <v>2151</v>
      </c>
      <c r="J51" s="9">
        <v>45901</v>
      </c>
      <c r="K51" s="11" t="s">
        <v>64</v>
      </c>
      <c r="L51" s="11" t="s">
        <v>254</v>
      </c>
      <c r="M51" s="11" t="s">
        <v>2152</v>
      </c>
      <c r="N51" s="11" t="s">
        <v>2005</v>
      </c>
      <c r="O51" s="11"/>
      <c r="P51" s="11" t="s">
        <v>2205</v>
      </c>
      <c r="Q51" s="11" t="s">
        <v>17</v>
      </c>
      <c r="R51" s="11" t="s">
        <v>2297</v>
      </c>
      <c r="S51" s="11" t="s">
        <v>2298</v>
      </c>
      <c r="T51" s="11" t="s">
        <v>2299</v>
      </c>
      <c r="U51" s="9">
        <v>40078</v>
      </c>
      <c r="V51" s="11"/>
      <c r="W51" s="11"/>
      <c r="X51" s="9"/>
      <c r="Y51" s="11" t="s">
        <v>2300</v>
      </c>
      <c r="Z51" s="11" t="s">
        <v>2301</v>
      </c>
      <c r="AA51" s="11"/>
      <c r="AB51" s="11" t="s">
        <v>2302</v>
      </c>
      <c r="AC51" s="11" t="s">
        <v>2303</v>
      </c>
      <c r="AD51" s="11"/>
      <c r="AE51" s="11" t="s">
        <v>1816</v>
      </c>
      <c r="AF51" s="11"/>
      <c r="AG51" s="11"/>
      <c r="AH51" s="11" t="s">
        <v>1013</v>
      </c>
      <c r="AI51" s="11" t="s">
        <v>2278</v>
      </c>
      <c r="AJ51" s="11" t="s">
        <v>2304</v>
      </c>
      <c r="AK51" s="11" t="s">
        <v>2305</v>
      </c>
      <c r="AL51" s="11" t="s">
        <v>248</v>
      </c>
    </row>
    <row r="52" spans="1:38" ht="18" hidden="1" customHeight="1">
      <c r="A52" s="11">
        <v>1731114</v>
      </c>
      <c r="B52" s="11" t="s">
        <v>742</v>
      </c>
      <c r="C52" s="11" t="s">
        <v>2158</v>
      </c>
      <c r="D52" s="11" t="s">
        <v>1657</v>
      </c>
      <c r="E52" s="13" t="s">
        <v>554</v>
      </c>
      <c r="F52" s="9">
        <v>42529</v>
      </c>
      <c r="G52" s="11" t="s">
        <v>2306</v>
      </c>
      <c r="H52" s="11" t="s">
        <v>39</v>
      </c>
      <c r="I52" s="11" t="s">
        <v>2151</v>
      </c>
      <c r="J52" s="9">
        <v>45901</v>
      </c>
      <c r="K52" s="11" t="s">
        <v>88</v>
      </c>
      <c r="L52" s="11" t="s">
        <v>248</v>
      </c>
      <c r="M52" s="11" t="s">
        <v>2152</v>
      </c>
      <c r="N52" s="11" t="s">
        <v>2199</v>
      </c>
      <c r="O52" s="11"/>
      <c r="P52" s="11" t="s">
        <v>997</v>
      </c>
      <c r="Q52" s="11" t="s">
        <v>17</v>
      </c>
      <c r="R52" s="11"/>
      <c r="S52" s="11"/>
      <c r="T52" s="11"/>
      <c r="U52" s="9"/>
      <c r="V52" s="11" t="s">
        <v>2307</v>
      </c>
      <c r="W52" s="11" t="s">
        <v>2308</v>
      </c>
      <c r="X52" s="9">
        <v>44795</v>
      </c>
      <c r="Y52" s="11" t="s">
        <v>2309</v>
      </c>
      <c r="Z52" s="11" t="s">
        <v>1638</v>
      </c>
      <c r="AA52" s="11"/>
      <c r="AB52" s="11" t="s">
        <v>1010</v>
      </c>
      <c r="AC52" s="11"/>
      <c r="AD52" s="11" t="s">
        <v>2310</v>
      </c>
      <c r="AE52" s="11"/>
      <c r="AF52" s="11" t="s">
        <v>1759</v>
      </c>
      <c r="AG52" s="11" t="s">
        <v>2310</v>
      </c>
      <c r="AH52" s="11" t="s">
        <v>1013</v>
      </c>
      <c r="AI52" s="11" t="s">
        <v>2311</v>
      </c>
      <c r="AJ52" s="11" t="s">
        <v>2312</v>
      </c>
      <c r="AK52" s="11" t="s">
        <v>2313</v>
      </c>
      <c r="AL52" s="11"/>
    </row>
    <row r="53" spans="1:38" ht="18" hidden="1" customHeight="1">
      <c r="A53" s="11">
        <v>1731114</v>
      </c>
      <c r="B53" s="11" t="s">
        <v>742</v>
      </c>
      <c r="C53" s="11" t="s">
        <v>2158</v>
      </c>
      <c r="D53" s="11" t="s">
        <v>1657</v>
      </c>
      <c r="E53" s="13" t="s">
        <v>554</v>
      </c>
      <c r="F53" s="9">
        <v>42529</v>
      </c>
      <c r="G53" s="11" t="s">
        <v>2306</v>
      </c>
      <c r="H53" s="11" t="s">
        <v>39</v>
      </c>
      <c r="I53" s="11" t="s">
        <v>2151</v>
      </c>
      <c r="J53" s="9">
        <v>45901</v>
      </c>
      <c r="K53" s="11" t="s">
        <v>88</v>
      </c>
      <c r="L53" s="11" t="s">
        <v>248</v>
      </c>
      <c r="M53" s="11" t="s">
        <v>2152</v>
      </c>
      <c r="N53" s="11" t="s">
        <v>2192</v>
      </c>
      <c r="O53" s="11"/>
      <c r="P53" s="11" t="s">
        <v>997</v>
      </c>
      <c r="Q53" s="11" t="s">
        <v>17</v>
      </c>
      <c r="R53" s="11"/>
      <c r="S53" s="11"/>
      <c r="T53" s="11"/>
      <c r="U53" s="9"/>
      <c r="V53" s="11" t="s">
        <v>2307</v>
      </c>
      <c r="W53" s="11" t="s">
        <v>2308</v>
      </c>
      <c r="X53" s="9">
        <v>44795</v>
      </c>
      <c r="Y53" s="11" t="s">
        <v>2309</v>
      </c>
      <c r="Z53" s="11" t="s">
        <v>1638</v>
      </c>
      <c r="AA53" s="11"/>
      <c r="AB53" s="11" t="s">
        <v>1010</v>
      </c>
      <c r="AC53" s="11"/>
      <c r="AD53" s="11" t="s">
        <v>2310</v>
      </c>
      <c r="AE53" s="11"/>
      <c r="AF53" s="11" t="s">
        <v>1759</v>
      </c>
      <c r="AG53" s="11" t="s">
        <v>2310</v>
      </c>
      <c r="AH53" s="11" t="s">
        <v>1013</v>
      </c>
      <c r="AI53" s="11" t="s">
        <v>2311</v>
      </c>
      <c r="AJ53" s="11" t="s">
        <v>2312</v>
      </c>
      <c r="AK53" s="11" t="s">
        <v>2313</v>
      </c>
      <c r="AL53" s="11"/>
    </row>
    <row r="54" spans="1:38" ht="18" hidden="1" customHeight="1">
      <c r="A54" s="11">
        <v>1731114</v>
      </c>
      <c r="B54" s="11" t="s">
        <v>742</v>
      </c>
      <c r="C54" s="11" t="s">
        <v>2158</v>
      </c>
      <c r="D54" s="11" t="s">
        <v>1657</v>
      </c>
      <c r="E54" s="13" t="s">
        <v>554</v>
      </c>
      <c r="F54" s="9">
        <v>42529</v>
      </c>
      <c r="G54" s="11" t="s">
        <v>2306</v>
      </c>
      <c r="H54" s="11" t="s">
        <v>39</v>
      </c>
      <c r="I54" s="11" t="s">
        <v>2151</v>
      </c>
      <c r="J54" s="9">
        <v>45901</v>
      </c>
      <c r="K54" s="11" t="s">
        <v>88</v>
      </c>
      <c r="L54" s="11" t="s">
        <v>248</v>
      </c>
      <c r="M54" s="11" t="s">
        <v>2152</v>
      </c>
      <c r="N54" s="11" t="s">
        <v>2200</v>
      </c>
      <c r="O54" s="11"/>
      <c r="P54" s="11" t="s">
        <v>997</v>
      </c>
      <c r="Q54" s="11" t="s">
        <v>17</v>
      </c>
      <c r="R54" s="11"/>
      <c r="S54" s="11"/>
      <c r="T54" s="11"/>
      <c r="U54" s="9"/>
      <c r="V54" s="11" t="s">
        <v>2307</v>
      </c>
      <c r="W54" s="11" t="s">
        <v>2308</v>
      </c>
      <c r="X54" s="9">
        <v>44795</v>
      </c>
      <c r="Y54" s="11" t="s">
        <v>2309</v>
      </c>
      <c r="Z54" s="11" t="s">
        <v>1638</v>
      </c>
      <c r="AA54" s="11"/>
      <c r="AB54" s="11" t="s">
        <v>1010</v>
      </c>
      <c r="AC54" s="11"/>
      <c r="AD54" s="11" t="s">
        <v>2310</v>
      </c>
      <c r="AE54" s="11"/>
      <c r="AF54" s="11" t="s">
        <v>1759</v>
      </c>
      <c r="AG54" s="11" t="s">
        <v>2310</v>
      </c>
      <c r="AH54" s="11" t="s">
        <v>1013</v>
      </c>
      <c r="AI54" s="11" t="s">
        <v>2311</v>
      </c>
      <c r="AJ54" s="11" t="s">
        <v>2312</v>
      </c>
      <c r="AK54" s="11" t="s">
        <v>2313</v>
      </c>
      <c r="AL54" s="11"/>
    </row>
    <row r="55" spans="1:38" ht="18" hidden="1" customHeight="1">
      <c r="A55" s="11">
        <v>1731114</v>
      </c>
      <c r="B55" s="11" t="s">
        <v>742</v>
      </c>
      <c r="C55" s="11" t="s">
        <v>2158</v>
      </c>
      <c r="D55" s="11" t="s">
        <v>1657</v>
      </c>
      <c r="E55" s="13" t="s">
        <v>554</v>
      </c>
      <c r="F55" s="9">
        <v>42529</v>
      </c>
      <c r="G55" s="11" t="s">
        <v>2306</v>
      </c>
      <c r="H55" s="11" t="s">
        <v>39</v>
      </c>
      <c r="I55" s="11" t="s">
        <v>2151</v>
      </c>
      <c r="J55" s="9">
        <v>45901</v>
      </c>
      <c r="K55" s="11" t="s">
        <v>88</v>
      </c>
      <c r="L55" s="11" t="s">
        <v>248</v>
      </c>
      <c r="M55" s="11" t="s">
        <v>2152</v>
      </c>
      <c r="N55" s="11" t="s">
        <v>2201</v>
      </c>
      <c r="O55" s="11"/>
      <c r="P55" s="11" t="s">
        <v>997</v>
      </c>
      <c r="Q55" s="11" t="s">
        <v>17</v>
      </c>
      <c r="R55" s="11"/>
      <c r="S55" s="11"/>
      <c r="T55" s="11"/>
      <c r="U55" s="9"/>
      <c r="V55" s="11" t="s">
        <v>2307</v>
      </c>
      <c r="W55" s="11" t="s">
        <v>2308</v>
      </c>
      <c r="X55" s="9">
        <v>44795</v>
      </c>
      <c r="Y55" s="11" t="s">
        <v>2309</v>
      </c>
      <c r="Z55" s="11" t="s">
        <v>1638</v>
      </c>
      <c r="AA55" s="11"/>
      <c r="AB55" s="11" t="s">
        <v>1010</v>
      </c>
      <c r="AC55" s="11"/>
      <c r="AD55" s="11" t="s">
        <v>2310</v>
      </c>
      <c r="AE55" s="11"/>
      <c r="AF55" s="11" t="s">
        <v>1759</v>
      </c>
      <c r="AG55" s="11" t="s">
        <v>2310</v>
      </c>
      <c r="AH55" s="11" t="s">
        <v>1013</v>
      </c>
      <c r="AI55" s="11" t="s">
        <v>2311</v>
      </c>
      <c r="AJ55" s="11" t="s">
        <v>2312</v>
      </c>
      <c r="AK55" s="11" t="s">
        <v>2313</v>
      </c>
      <c r="AL55" s="11"/>
    </row>
    <row r="56" spans="1:38" ht="18" hidden="1" customHeight="1">
      <c r="A56" s="11">
        <v>1340674</v>
      </c>
      <c r="B56" s="11" t="s">
        <v>743</v>
      </c>
      <c r="C56" s="11" t="s">
        <v>1933</v>
      </c>
      <c r="D56" s="11" t="s">
        <v>1563</v>
      </c>
      <c r="E56" s="13" t="s">
        <v>555</v>
      </c>
      <c r="F56" s="9">
        <v>40367</v>
      </c>
      <c r="G56" s="11" t="s">
        <v>2314</v>
      </c>
      <c r="H56" s="11" t="s">
        <v>39</v>
      </c>
      <c r="I56" s="11" t="s">
        <v>2151</v>
      </c>
      <c r="J56" s="9">
        <v>45901</v>
      </c>
      <c r="K56" s="11" t="s">
        <v>40</v>
      </c>
      <c r="L56" s="11" t="s">
        <v>248</v>
      </c>
      <c r="M56" s="11" t="s">
        <v>2152</v>
      </c>
      <c r="N56" s="11" t="s">
        <v>2192</v>
      </c>
      <c r="O56" s="11"/>
      <c r="P56" s="11" t="s">
        <v>1281</v>
      </c>
      <c r="Q56" s="11" t="s">
        <v>5</v>
      </c>
      <c r="R56" s="11" t="s">
        <v>1838</v>
      </c>
      <c r="S56" s="11" t="s">
        <v>2315</v>
      </c>
      <c r="T56" s="11" t="s">
        <v>1840</v>
      </c>
      <c r="U56" s="9">
        <v>45538</v>
      </c>
      <c r="V56" s="11" t="s">
        <v>2316</v>
      </c>
      <c r="W56" s="11" t="s">
        <v>2317</v>
      </c>
      <c r="X56" s="9">
        <v>40392</v>
      </c>
      <c r="Y56" s="11" t="s">
        <v>2318</v>
      </c>
      <c r="Z56" s="11" t="s">
        <v>2301</v>
      </c>
      <c r="AA56" s="11"/>
      <c r="AB56" s="11" t="s">
        <v>1010</v>
      </c>
      <c r="AC56" s="11" t="s">
        <v>2319</v>
      </c>
      <c r="AD56" s="11"/>
      <c r="AE56" s="11" t="s">
        <v>1321</v>
      </c>
      <c r="AF56" s="11"/>
      <c r="AG56" s="11"/>
      <c r="AH56" s="11" t="s">
        <v>1013</v>
      </c>
      <c r="AI56" s="11" t="s">
        <v>2311</v>
      </c>
      <c r="AJ56" s="11" t="s">
        <v>2312</v>
      </c>
      <c r="AK56" s="11" t="s">
        <v>2313</v>
      </c>
      <c r="AL56" s="11"/>
    </row>
    <row r="57" spans="1:38" ht="18" hidden="1" customHeight="1">
      <c r="A57" s="11">
        <v>1340674</v>
      </c>
      <c r="B57" s="11" t="s">
        <v>743</v>
      </c>
      <c r="C57" s="11" t="s">
        <v>1933</v>
      </c>
      <c r="D57" s="11" t="s">
        <v>1563</v>
      </c>
      <c r="E57" s="13" t="s">
        <v>555</v>
      </c>
      <c r="F57" s="9">
        <v>40367</v>
      </c>
      <c r="G57" s="11" t="s">
        <v>2314</v>
      </c>
      <c r="H57" s="11" t="s">
        <v>39</v>
      </c>
      <c r="I57" s="11" t="s">
        <v>2151</v>
      </c>
      <c r="J57" s="9">
        <v>45901</v>
      </c>
      <c r="K57" s="11" t="s">
        <v>40</v>
      </c>
      <c r="L57" s="11" t="s">
        <v>248</v>
      </c>
      <c r="M57" s="11" t="s">
        <v>2152</v>
      </c>
      <c r="N57" s="11" t="s">
        <v>2201</v>
      </c>
      <c r="O57" s="11"/>
      <c r="P57" s="11" t="s">
        <v>1281</v>
      </c>
      <c r="Q57" s="11" t="s">
        <v>5</v>
      </c>
      <c r="R57" s="11" t="s">
        <v>1838</v>
      </c>
      <c r="S57" s="11" t="s">
        <v>2315</v>
      </c>
      <c r="T57" s="11" t="s">
        <v>1840</v>
      </c>
      <c r="U57" s="9">
        <v>45538</v>
      </c>
      <c r="V57" s="11" t="s">
        <v>2316</v>
      </c>
      <c r="W57" s="11" t="s">
        <v>2317</v>
      </c>
      <c r="X57" s="9">
        <v>40392</v>
      </c>
      <c r="Y57" s="11" t="s">
        <v>2318</v>
      </c>
      <c r="Z57" s="11" t="s">
        <v>2301</v>
      </c>
      <c r="AA57" s="11"/>
      <c r="AB57" s="11" t="s">
        <v>1010</v>
      </c>
      <c r="AC57" s="11" t="s">
        <v>2319</v>
      </c>
      <c r="AD57" s="11"/>
      <c r="AE57" s="11" t="s">
        <v>1321</v>
      </c>
      <c r="AF57" s="11"/>
      <c r="AG57" s="11"/>
      <c r="AH57" s="11" t="s">
        <v>1013</v>
      </c>
      <c r="AI57" s="11" t="s">
        <v>2311</v>
      </c>
      <c r="AJ57" s="11" t="s">
        <v>2312</v>
      </c>
      <c r="AK57" s="11" t="s">
        <v>2313</v>
      </c>
      <c r="AL57" s="11"/>
    </row>
    <row r="58" spans="1:38" ht="18" hidden="1" customHeight="1">
      <c r="A58" s="11">
        <v>1340674</v>
      </c>
      <c r="B58" s="11" t="s">
        <v>743</v>
      </c>
      <c r="C58" s="11" t="s">
        <v>1933</v>
      </c>
      <c r="D58" s="11" t="s">
        <v>1563</v>
      </c>
      <c r="E58" s="13" t="s">
        <v>555</v>
      </c>
      <c r="F58" s="9">
        <v>40367</v>
      </c>
      <c r="G58" s="11" t="s">
        <v>2314</v>
      </c>
      <c r="H58" s="11" t="s">
        <v>39</v>
      </c>
      <c r="I58" s="11" t="s">
        <v>2151</v>
      </c>
      <c r="J58" s="9">
        <v>45901</v>
      </c>
      <c r="K58" s="11" t="s">
        <v>40</v>
      </c>
      <c r="L58" s="11" t="s">
        <v>248</v>
      </c>
      <c r="M58" s="11" t="s">
        <v>2152</v>
      </c>
      <c r="N58" s="11" t="s">
        <v>2200</v>
      </c>
      <c r="O58" s="11"/>
      <c r="P58" s="11" t="s">
        <v>1281</v>
      </c>
      <c r="Q58" s="11" t="s">
        <v>5</v>
      </c>
      <c r="R58" s="11" t="s">
        <v>1838</v>
      </c>
      <c r="S58" s="11" t="s">
        <v>2315</v>
      </c>
      <c r="T58" s="11" t="s">
        <v>1840</v>
      </c>
      <c r="U58" s="9">
        <v>45538</v>
      </c>
      <c r="V58" s="11" t="s">
        <v>2316</v>
      </c>
      <c r="W58" s="11" t="s">
        <v>2317</v>
      </c>
      <c r="X58" s="9">
        <v>40392</v>
      </c>
      <c r="Y58" s="11" t="s">
        <v>2318</v>
      </c>
      <c r="Z58" s="11" t="s">
        <v>2301</v>
      </c>
      <c r="AA58" s="11"/>
      <c r="AB58" s="11" t="s">
        <v>1010</v>
      </c>
      <c r="AC58" s="11" t="s">
        <v>2319</v>
      </c>
      <c r="AD58" s="11"/>
      <c r="AE58" s="11" t="s">
        <v>1321</v>
      </c>
      <c r="AF58" s="11"/>
      <c r="AG58" s="11"/>
      <c r="AH58" s="11" t="s">
        <v>1013</v>
      </c>
      <c r="AI58" s="11" t="s">
        <v>2311</v>
      </c>
      <c r="AJ58" s="11" t="s">
        <v>2312</v>
      </c>
      <c r="AK58" s="11" t="s">
        <v>2313</v>
      </c>
      <c r="AL58" s="11"/>
    </row>
    <row r="59" spans="1:38" ht="18" hidden="1" customHeight="1">
      <c r="A59" s="11">
        <v>1340674</v>
      </c>
      <c r="B59" s="11" t="s">
        <v>743</v>
      </c>
      <c r="C59" s="11" t="s">
        <v>1933</v>
      </c>
      <c r="D59" s="11" t="s">
        <v>1563</v>
      </c>
      <c r="E59" s="13" t="s">
        <v>555</v>
      </c>
      <c r="F59" s="9">
        <v>40367</v>
      </c>
      <c r="G59" s="11" t="s">
        <v>2314</v>
      </c>
      <c r="H59" s="11" t="s">
        <v>39</v>
      </c>
      <c r="I59" s="11" t="s">
        <v>2151</v>
      </c>
      <c r="J59" s="9">
        <v>45901</v>
      </c>
      <c r="K59" s="11" t="s">
        <v>40</v>
      </c>
      <c r="L59" s="11" t="s">
        <v>248</v>
      </c>
      <c r="M59" s="11" t="s">
        <v>2152</v>
      </c>
      <c r="N59" s="11" t="s">
        <v>2199</v>
      </c>
      <c r="O59" s="11"/>
      <c r="P59" s="11" t="s">
        <v>1281</v>
      </c>
      <c r="Q59" s="11" t="s">
        <v>5</v>
      </c>
      <c r="R59" s="11" t="s">
        <v>1838</v>
      </c>
      <c r="S59" s="11" t="s">
        <v>2315</v>
      </c>
      <c r="T59" s="11" t="s">
        <v>1840</v>
      </c>
      <c r="U59" s="9">
        <v>45538</v>
      </c>
      <c r="V59" s="11" t="s">
        <v>2316</v>
      </c>
      <c r="W59" s="11" t="s">
        <v>2317</v>
      </c>
      <c r="X59" s="9">
        <v>40392</v>
      </c>
      <c r="Y59" s="11" t="s">
        <v>2318</v>
      </c>
      <c r="Z59" s="11" t="s">
        <v>2301</v>
      </c>
      <c r="AA59" s="11"/>
      <c r="AB59" s="11" t="s">
        <v>1010</v>
      </c>
      <c r="AC59" s="11" t="s">
        <v>2319</v>
      </c>
      <c r="AD59" s="11"/>
      <c r="AE59" s="11" t="s">
        <v>1321</v>
      </c>
      <c r="AF59" s="11"/>
      <c r="AG59" s="11"/>
      <c r="AH59" s="11" t="s">
        <v>1013</v>
      </c>
      <c r="AI59" s="11" t="s">
        <v>2311</v>
      </c>
      <c r="AJ59" s="11" t="s">
        <v>2312</v>
      </c>
      <c r="AK59" s="11" t="s">
        <v>2313</v>
      </c>
      <c r="AL59" s="11"/>
    </row>
    <row r="60" spans="1:38" ht="18" hidden="1" customHeight="1">
      <c r="A60" s="11">
        <v>1433977</v>
      </c>
      <c r="B60" s="11" t="s">
        <v>743</v>
      </c>
      <c r="C60" s="11" t="s">
        <v>1468</v>
      </c>
      <c r="D60" s="11" t="s">
        <v>1563</v>
      </c>
      <c r="E60" s="13" t="s">
        <v>556</v>
      </c>
      <c r="F60" s="9">
        <v>41363</v>
      </c>
      <c r="G60" s="11" t="s">
        <v>2320</v>
      </c>
      <c r="H60" s="11" t="s">
        <v>39</v>
      </c>
      <c r="I60" s="11" t="s">
        <v>2151</v>
      </c>
      <c r="J60" s="9">
        <v>45901</v>
      </c>
      <c r="K60" s="11" t="s">
        <v>44</v>
      </c>
      <c r="L60" s="11" t="s">
        <v>248</v>
      </c>
      <c r="M60" s="11" t="s">
        <v>2152</v>
      </c>
      <c r="N60" s="11" t="s">
        <v>2201</v>
      </c>
      <c r="O60" s="11"/>
      <c r="P60" s="11" t="s">
        <v>997</v>
      </c>
      <c r="Q60" s="11" t="s">
        <v>5</v>
      </c>
      <c r="R60" s="11"/>
      <c r="S60" s="11"/>
      <c r="T60" s="11"/>
      <c r="U60" s="9"/>
      <c r="V60" s="11" t="s">
        <v>2316</v>
      </c>
      <c r="W60" s="11" t="s">
        <v>2321</v>
      </c>
      <c r="X60" s="9">
        <v>41380</v>
      </c>
      <c r="Y60" s="11" t="s">
        <v>2322</v>
      </c>
      <c r="Z60" s="11" t="s">
        <v>1224</v>
      </c>
      <c r="AA60" s="11"/>
      <c r="AB60" s="11" t="s">
        <v>1010</v>
      </c>
      <c r="AC60" s="11" t="s">
        <v>1011</v>
      </c>
      <c r="AD60" s="11"/>
      <c r="AE60" s="11" t="s">
        <v>1490</v>
      </c>
      <c r="AF60" s="11"/>
      <c r="AG60" s="11"/>
      <c r="AH60" s="11" t="s">
        <v>1013</v>
      </c>
      <c r="AI60" s="11" t="s">
        <v>2311</v>
      </c>
      <c r="AJ60" s="11" t="s">
        <v>2312</v>
      </c>
      <c r="AK60" s="11" t="s">
        <v>2313</v>
      </c>
      <c r="AL60" s="11"/>
    </row>
    <row r="61" spans="1:38" ht="18" hidden="1" customHeight="1">
      <c r="A61" s="11">
        <v>1433977</v>
      </c>
      <c r="B61" s="11" t="s">
        <v>743</v>
      </c>
      <c r="C61" s="11" t="s">
        <v>1468</v>
      </c>
      <c r="D61" s="11" t="s">
        <v>1563</v>
      </c>
      <c r="E61" s="13" t="s">
        <v>556</v>
      </c>
      <c r="F61" s="9">
        <v>41363</v>
      </c>
      <c r="G61" s="11" t="s">
        <v>2320</v>
      </c>
      <c r="H61" s="11" t="s">
        <v>39</v>
      </c>
      <c r="I61" s="11" t="s">
        <v>2151</v>
      </c>
      <c r="J61" s="9">
        <v>45901</v>
      </c>
      <c r="K61" s="11" t="s">
        <v>44</v>
      </c>
      <c r="L61" s="11" t="s">
        <v>248</v>
      </c>
      <c r="M61" s="11" t="s">
        <v>2152</v>
      </c>
      <c r="N61" s="11" t="s">
        <v>2200</v>
      </c>
      <c r="O61" s="11"/>
      <c r="P61" s="11" t="s">
        <v>997</v>
      </c>
      <c r="Q61" s="11" t="s">
        <v>5</v>
      </c>
      <c r="R61" s="11"/>
      <c r="S61" s="11"/>
      <c r="T61" s="11"/>
      <c r="U61" s="9"/>
      <c r="V61" s="11" t="s">
        <v>2316</v>
      </c>
      <c r="W61" s="11" t="s">
        <v>2321</v>
      </c>
      <c r="X61" s="9">
        <v>41380</v>
      </c>
      <c r="Y61" s="11" t="s">
        <v>2322</v>
      </c>
      <c r="Z61" s="11" t="s">
        <v>1224</v>
      </c>
      <c r="AA61" s="11"/>
      <c r="AB61" s="11" t="s">
        <v>1010</v>
      </c>
      <c r="AC61" s="11" t="s">
        <v>1011</v>
      </c>
      <c r="AD61" s="11"/>
      <c r="AE61" s="11" t="s">
        <v>1490</v>
      </c>
      <c r="AF61" s="11"/>
      <c r="AG61" s="11"/>
      <c r="AH61" s="11" t="s">
        <v>1013</v>
      </c>
      <c r="AI61" s="11" t="s">
        <v>2311</v>
      </c>
      <c r="AJ61" s="11" t="s">
        <v>2312</v>
      </c>
      <c r="AK61" s="11" t="s">
        <v>2313</v>
      </c>
      <c r="AL61" s="11"/>
    </row>
    <row r="62" spans="1:38" ht="18" hidden="1" customHeight="1">
      <c r="A62" s="11">
        <v>1433977</v>
      </c>
      <c r="B62" s="11" t="s">
        <v>743</v>
      </c>
      <c r="C62" s="11" t="s">
        <v>1468</v>
      </c>
      <c r="D62" s="11" t="s">
        <v>1563</v>
      </c>
      <c r="E62" s="13" t="s">
        <v>556</v>
      </c>
      <c r="F62" s="9">
        <v>41363</v>
      </c>
      <c r="G62" s="11" t="s">
        <v>2320</v>
      </c>
      <c r="H62" s="11" t="s">
        <v>39</v>
      </c>
      <c r="I62" s="11" t="s">
        <v>2151</v>
      </c>
      <c r="J62" s="9">
        <v>45901</v>
      </c>
      <c r="K62" s="11" t="s">
        <v>44</v>
      </c>
      <c r="L62" s="11" t="s">
        <v>248</v>
      </c>
      <c r="M62" s="11" t="s">
        <v>2152</v>
      </c>
      <c r="N62" s="11" t="s">
        <v>2199</v>
      </c>
      <c r="O62" s="11"/>
      <c r="P62" s="11" t="s">
        <v>997</v>
      </c>
      <c r="Q62" s="11" t="s">
        <v>5</v>
      </c>
      <c r="R62" s="11"/>
      <c r="S62" s="11"/>
      <c r="T62" s="11"/>
      <c r="U62" s="9"/>
      <c r="V62" s="11" t="s">
        <v>2316</v>
      </c>
      <c r="W62" s="11" t="s">
        <v>2321</v>
      </c>
      <c r="X62" s="9">
        <v>41380</v>
      </c>
      <c r="Y62" s="11" t="s">
        <v>2322</v>
      </c>
      <c r="Z62" s="11" t="s">
        <v>1224</v>
      </c>
      <c r="AA62" s="11"/>
      <c r="AB62" s="11" t="s">
        <v>1010</v>
      </c>
      <c r="AC62" s="11" t="s">
        <v>1011</v>
      </c>
      <c r="AD62" s="11"/>
      <c r="AE62" s="11" t="s">
        <v>1490</v>
      </c>
      <c r="AF62" s="11"/>
      <c r="AG62" s="11"/>
      <c r="AH62" s="11" t="s">
        <v>1013</v>
      </c>
      <c r="AI62" s="11" t="s">
        <v>2311</v>
      </c>
      <c r="AJ62" s="11" t="s">
        <v>2312</v>
      </c>
      <c r="AK62" s="11" t="s">
        <v>2313</v>
      </c>
      <c r="AL62" s="11"/>
    </row>
    <row r="63" spans="1:38" ht="18" hidden="1" customHeight="1">
      <c r="A63" s="11">
        <v>1433977</v>
      </c>
      <c r="B63" s="11" t="s">
        <v>743</v>
      </c>
      <c r="C63" s="11" t="s">
        <v>1468</v>
      </c>
      <c r="D63" s="11" t="s">
        <v>1563</v>
      </c>
      <c r="E63" s="13" t="s">
        <v>556</v>
      </c>
      <c r="F63" s="9">
        <v>41363</v>
      </c>
      <c r="G63" s="11" t="s">
        <v>2320</v>
      </c>
      <c r="H63" s="11" t="s">
        <v>39</v>
      </c>
      <c r="I63" s="11" t="s">
        <v>2151</v>
      </c>
      <c r="J63" s="9">
        <v>45901</v>
      </c>
      <c r="K63" s="11" t="s">
        <v>44</v>
      </c>
      <c r="L63" s="11" t="s">
        <v>248</v>
      </c>
      <c r="M63" s="11" t="s">
        <v>2152</v>
      </c>
      <c r="N63" s="11" t="s">
        <v>2192</v>
      </c>
      <c r="O63" s="11"/>
      <c r="P63" s="11" t="s">
        <v>997</v>
      </c>
      <c r="Q63" s="11" t="s">
        <v>5</v>
      </c>
      <c r="R63" s="11"/>
      <c r="S63" s="11"/>
      <c r="T63" s="11"/>
      <c r="U63" s="9"/>
      <c r="V63" s="11" t="s">
        <v>2316</v>
      </c>
      <c r="W63" s="11" t="s">
        <v>2321</v>
      </c>
      <c r="X63" s="9">
        <v>41380</v>
      </c>
      <c r="Y63" s="11" t="s">
        <v>2322</v>
      </c>
      <c r="Z63" s="11" t="s">
        <v>1224</v>
      </c>
      <c r="AA63" s="11"/>
      <c r="AB63" s="11" t="s">
        <v>1010</v>
      </c>
      <c r="AC63" s="11" t="s">
        <v>1011</v>
      </c>
      <c r="AD63" s="11"/>
      <c r="AE63" s="11" t="s">
        <v>1490</v>
      </c>
      <c r="AF63" s="11"/>
      <c r="AG63" s="11"/>
      <c r="AH63" s="11" t="s">
        <v>1013</v>
      </c>
      <c r="AI63" s="11" t="s">
        <v>2311</v>
      </c>
      <c r="AJ63" s="11" t="s">
        <v>2312</v>
      </c>
      <c r="AK63" s="11" t="s">
        <v>2313</v>
      </c>
      <c r="AL63" s="11"/>
    </row>
    <row r="64" spans="1:38" ht="18" customHeight="1">
      <c r="A64" s="13">
        <v>1061652</v>
      </c>
      <c r="B64" s="13" t="s">
        <v>802</v>
      </c>
      <c r="C64" s="13" t="s">
        <v>1652</v>
      </c>
      <c r="D64" s="13" t="s">
        <v>1998</v>
      </c>
      <c r="E64" s="13" t="s">
        <v>445</v>
      </c>
      <c r="F64" s="15">
        <v>40786</v>
      </c>
      <c r="G64" s="13" t="s">
        <v>1999</v>
      </c>
      <c r="H64" s="13" t="s">
        <v>39</v>
      </c>
      <c r="I64" s="13" t="s">
        <v>1988</v>
      </c>
      <c r="J64" s="15">
        <v>44805</v>
      </c>
      <c r="K64" s="13" t="s">
        <v>359</v>
      </c>
      <c r="L64" s="13" t="s">
        <v>361</v>
      </c>
      <c r="M64" s="13" t="s">
        <v>1989</v>
      </c>
      <c r="N64" s="13" t="s">
        <v>2000</v>
      </c>
      <c r="O64" s="12"/>
      <c r="P64" s="13" t="s">
        <v>1034</v>
      </c>
      <c r="Q64" s="13" t="s">
        <v>17</v>
      </c>
      <c r="R64" s="13"/>
      <c r="S64" s="12"/>
      <c r="T64" s="13"/>
      <c r="U64" s="15"/>
      <c r="V64" s="13" t="s">
        <v>1006</v>
      </c>
      <c r="W64" s="13" t="s">
        <v>2001</v>
      </c>
      <c r="X64" s="15">
        <v>40806</v>
      </c>
      <c r="Y64" s="13"/>
      <c r="Z64" s="13"/>
      <c r="AA64" s="13"/>
      <c r="AB64" s="13"/>
      <c r="AC64" s="13"/>
      <c r="AD64" s="13"/>
      <c r="AE64" s="13"/>
      <c r="AF64" s="13"/>
      <c r="AG64" s="13"/>
      <c r="AH64" s="13" t="s">
        <v>1013</v>
      </c>
      <c r="AI64" s="13" t="s">
        <v>2002</v>
      </c>
      <c r="AJ64" s="13" t="s">
        <v>2003</v>
      </c>
      <c r="AK64" s="13" t="s">
        <v>2004</v>
      </c>
      <c r="AL64" s="13" t="s">
        <v>362</v>
      </c>
    </row>
    <row r="65" spans="1:38" ht="18" customHeight="1">
      <c r="A65" s="13">
        <v>1061652</v>
      </c>
      <c r="B65" s="13" t="s">
        <v>802</v>
      </c>
      <c r="C65" s="13" t="s">
        <v>1652</v>
      </c>
      <c r="D65" s="13" t="s">
        <v>1998</v>
      </c>
      <c r="E65" s="13" t="s">
        <v>445</v>
      </c>
      <c r="F65" s="15">
        <v>40786</v>
      </c>
      <c r="G65" s="13" t="s">
        <v>1999</v>
      </c>
      <c r="H65" s="13" t="s">
        <v>39</v>
      </c>
      <c r="I65" s="13" t="s">
        <v>1988</v>
      </c>
      <c r="J65" s="15">
        <v>44805</v>
      </c>
      <c r="K65" s="13" t="s">
        <v>359</v>
      </c>
      <c r="L65" s="13" t="s">
        <v>361</v>
      </c>
      <c r="M65" s="13" t="s">
        <v>1989</v>
      </c>
      <c r="N65" s="13" t="s">
        <v>2005</v>
      </c>
      <c r="O65" s="12"/>
      <c r="P65" s="13" t="s">
        <v>1034</v>
      </c>
      <c r="Q65" s="13" t="s">
        <v>17</v>
      </c>
      <c r="R65" s="13"/>
      <c r="S65" s="12"/>
      <c r="T65" s="13"/>
      <c r="U65" s="15"/>
      <c r="V65" s="13" t="s">
        <v>1006</v>
      </c>
      <c r="W65" s="13" t="s">
        <v>2001</v>
      </c>
      <c r="X65" s="15">
        <v>40806</v>
      </c>
      <c r="Y65" s="13"/>
      <c r="Z65" s="13"/>
      <c r="AA65" s="13"/>
      <c r="AB65" s="13"/>
      <c r="AC65" s="13"/>
      <c r="AD65" s="13"/>
      <c r="AE65" s="13"/>
      <c r="AF65" s="13"/>
      <c r="AG65" s="13"/>
      <c r="AH65" s="13" t="s">
        <v>1013</v>
      </c>
      <c r="AI65" s="13" t="s">
        <v>2002</v>
      </c>
      <c r="AJ65" s="13" t="s">
        <v>2003</v>
      </c>
      <c r="AK65" s="13" t="s">
        <v>2004</v>
      </c>
      <c r="AL65" s="13" t="s">
        <v>362</v>
      </c>
    </row>
    <row r="66" spans="1:38" ht="18" hidden="1" customHeight="1">
      <c r="A66" s="11">
        <v>2548588</v>
      </c>
      <c r="B66" s="11" t="s">
        <v>637</v>
      </c>
      <c r="C66" s="11" t="s">
        <v>1295</v>
      </c>
      <c r="D66" s="11" t="s">
        <v>1998</v>
      </c>
      <c r="E66" s="13" t="s">
        <v>440</v>
      </c>
      <c r="F66" s="9">
        <v>40744</v>
      </c>
      <c r="G66" s="11" t="s">
        <v>2923</v>
      </c>
      <c r="H66" s="11" t="s">
        <v>39</v>
      </c>
      <c r="I66" s="11" t="s">
        <v>2773</v>
      </c>
      <c r="J66" s="9">
        <v>45937</v>
      </c>
      <c r="K66" s="11" t="s">
        <v>88</v>
      </c>
      <c r="L66" s="11" t="s">
        <v>74</v>
      </c>
      <c r="M66" s="11" t="s">
        <v>2774</v>
      </c>
      <c r="N66" s="11"/>
      <c r="O66" s="11"/>
      <c r="P66" s="11" t="s">
        <v>1002</v>
      </c>
      <c r="Q66" s="11" t="s">
        <v>17</v>
      </c>
      <c r="R66" s="11" t="s">
        <v>2810</v>
      </c>
      <c r="S66" s="11" t="s">
        <v>2924</v>
      </c>
      <c r="T66" s="11" t="s">
        <v>2925</v>
      </c>
      <c r="U66" s="9">
        <v>45886</v>
      </c>
      <c r="V66" s="11"/>
      <c r="W66" s="11"/>
      <c r="X66" s="9"/>
      <c r="Y66" s="11" t="s">
        <v>2926</v>
      </c>
      <c r="Z66" s="11" t="s">
        <v>2927</v>
      </c>
      <c r="AA66" s="11"/>
      <c r="AB66" s="11" t="s">
        <v>2928</v>
      </c>
      <c r="AC66" s="11"/>
      <c r="AD66" s="11" t="s">
        <v>2929</v>
      </c>
      <c r="AE66" s="11"/>
      <c r="AF66" s="11" t="s">
        <v>1082</v>
      </c>
      <c r="AG66" s="11" t="s">
        <v>2929</v>
      </c>
      <c r="AH66" s="11" t="s">
        <v>1013</v>
      </c>
      <c r="AI66" s="11" t="s">
        <v>1192</v>
      </c>
      <c r="AJ66" s="11" t="s">
        <v>1193</v>
      </c>
      <c r="AK66" s="11" t="s">
        <v>1194</v>
      </c>
      <c r="AL66" s="11"/>
    </row>
    <row r="67" spans="1:38" ht="18" hidden="1" customHeight="1">
      <c r="A67" s="11">
        <v>1702539</v>
      </c>
      <c r="B67" s="11" t="s">
        <v>744</v>
      </c>
      <c r="C67" s="11" t="s">
        <v>2326</v>
      </c>
      <c r="D67" s="11" t="s">
        <v>2327</v>
      </c>
      <c r="E67" s="13" t="s">
        <v>421</v>
      </c>
      <c r="F67" s="9">
        <v>41061</v>
      </c>
      <c r="G67" s="11" t="s">
        <v>2328</v>
      </c>
      <c r="H67" s="11" t="s">
        <v>39</v>
      </c>
      <c r="I67" s="11" t="s">
        <v>2151</v>
      </c>
      <c r="J67" s="9">
        <v>46038</v>
      </c>
      <c r="K67" s="11" t="s">
        <v>40</v>
      </c>
      <c r="L67" s="11" t="s">
        <v>244</v>
      </c>
      <c r="M67" s="11" t="s">
        <v>2152</v>
      </c>
      <c r="N67" s="11"/>
      <c r="O67" s="11"/>
      <c r="P67" s="11" t="s">
        <v>1281</v>
      </c>
      <c r="Q67" s="11" t="s">
        <v>17</v>
      </c>
      <c r="R67" s="11"/>
      <c r="S67" s="11"/>
      <c r="T67" s="11"/>
      <c r="U67" s="9"/>
      <c r="V67" s="11" t="s">
        <v>1255</v>
      </c>
      <c r="W67" s="11" t="s">
        <v>2329</v>
      </c>
      <c r="X67" s="9">
        <v>41080</v>
      </c>
      <c r="Y67" s="11" t="s">
        <v>2330</v>
      </c>
      <c r="Z67" s="11" t="s">
        <v>1189</v>
      </c>
      <c r="AA67" s="11"/>
      <c r="AB67" s="11" t="s">
        <v>1010</v>
      </c>
      <c r="AC67" s="11" t="s">
        <v>2331</v>
      </c>
      <c r="AD67" s="11"/>
      <c r="AE67" s="11" t="s">
        <v>1041</v>
      </c>
      <c r="AF67" s="11"/>
      <c r="AG67" s="11"/>
      <c r="AH67" s="11" t="s">
        <v>1013</v>
      </c>
      <c r="AI67" s="11" t="s">
        <v>1559</v>
      </c>
      <c r="AJ67" s="11" t="s">
        <v>2332</v>
      </c>
      <c r="AK67" s="11" t="s">
        <v>2333</v>
      </c>
      <c r="AL67" s="11"/>
    </row>
    <row r="68" spans="1:38" ht="18" hidden="1" customHeight="1">
      <c r="A68" s="11">
        <v>604090</v>
      </c>
      <c r="B68" s="11" t="s">
        <v>638</v>
      </c>
      <c r="C68" s="11" t="s">
        <v>2261</v>
      </c>
      <c r="D68" s="11" t="s">
        <v>1123</v>
      </c>
      <c r="E68" s="13" t="s">
        <v>483</v>
      </c>
      <c r="F68" s="9">
        <v>39147</v>
      </c>
      <c r="G68" s="11" t="s">
        <v>2930</v>
      </c>
      <c r="H68" s="11" t="s">
        <v>39</v>
      </c>
      <c r="I68" s="11" t="s">
        <v>2773</v>
      </c>
      <c r="J68" s="9">
        <v>45536</v>
      </c>
      <c r="K68" s="11" t="s">
        <v>68</v>
      </c>
      <c r="L68" s="11" t="s">
        <v>91</v>
      </c>
      <c r="M68" s="11" t="s">
        <v>2774</v>
      </c>
      <c r="N68" s="11" t="s">
        <v>2005</v>
      </c>
      <c r="O68" s="11"/>
      <c r="P68" s="11" t="s">
        <v>1034</v>
      </c>
      <c r="Q68" s="11" t="s">
        <v>17</v>
      </c>
      <c r="R68" s="11" t="s">
        <v>1048</v>
      </c>
      <c r="S68" s="11" t="s">
        <v>2931</v>
      </c>
      <c r="T68" s="11" t="s">
        <v>1005</v>
      </c>
      <c r="U68" s="9">
        <v>44270</v>
      </c>
      <c r="V68" s="11" t="s">
        <v>1050</v>
      </c>
      <c r="W68" s="11" t="s">
        <v>2932</v>
      </c>
      <c r="X68" s="9">
        <v>39158</v>
      </c>
      <c r="Y68" s="11" t="s">
        <v>2933</v>
      </c>
      <c r="Z68" s="11" t="s">
        <v>1951</v>
      </c>
      <c r="AA68" s="11"/>
      <c r="AB68" s="11" t="s">
        <v>1010</v>
      </c>
      <c r="AC68" s="11" t="s">
        <v>2934</v>
      </c>
      <c r="AD68" s="11"/>
      <c r="AE68" s="11" t="s">
        <v>2167</v>
      </c>
      <c r="AF68" s="11"/>
      <c r="AG68" s="11"/>
      <c r="AH68" s="11" t="s">
        <v>1013</v>
      </c>
      <c r="AI68" s="11" t="s">
        <v>1718</v>
      </c>
      <c r="AJ68" s="11" t="s">
        <v>2935</v>
      </c>
      <c r="AK68" s="11" t="s">
        <v>2936</v>
      </c>
      <c r="AL68" s="11"/>
    </row>
    <row r="69" spans="1:38" ht="18" hidden="1" customHeight="1">
      <c r="A69" s="13">
        <v>719191</v>
      </c>
      <c r="B69" s="13" t="s">
        <v>1133</v>
      </c>
      <c r="C69" s="13" t="s">
        <v>1134</v>
      </c>
      <c r="D69" s="13" t="s">
        <v>1135</v>
      </c>
      <c r="E69" s="13" t="s">
        <v>623</v>
      </c>
      <c r="F69" s="15">
        <v>30389</v>
      </c>
      <c r="G69" s="13" t="s">
        <v>1136</v>
      </c>
      <c r="H69" s="13" t="s">
        <v>39</v>
      </c>
      <c r="I69" s="13" t="s">
        <v>994</v>
      </c>
      <c r="J69" s="15">
        <v>45397</v>
      </c>
      <c r="K69" s="13" t="s">
        <v>247</v>
      </c>
      <c r="L69" s="13" t="s">
        <v>602</v>
      </c>
      <c r="M69" s="13" t="s">
        <v>996</v>
      </c>
      <c r="N69" s="13"/>
      <c r="O69" s="12"/>
      <c r="P69" s="13" t="s">
        <v>997</v>
      </c>
      <c r="Q69" s="13" t="s">
        <v>17</v>
      </c>
      <c r="R69" s="13" t="s">
        <v>1137</v>
      </c>
      <c r="S69" s="12" t="s">
        <v>1138</v>
      </c>
      <c r="T69" s="13" t="s">
        <v>1139</v>
      </c>
      <c r="U69" s="15">
        <v>42325</v>
      </c>
      <c r="V69" s="13"/>
      <c r="W69" s="13"/>
      <c r="X69" s="15"/>
      <c r="Y69" s="13" t="s">
        <v>1140</v>
      </c>
      <c r="Z69" s="13" t="s">
        <v>1024</v>
      </c>
      <c r="AA69" s="13"/>
      <c r="AB69" s="13" t="s">
        <v>1010</v>
      </c>
      <c r="AC69" s="13" t="s">
        <v>1141</v>
      </c>
      <c r="AD69" s="13"/>
      <c r="AE69" s="13" t="s">
        <v>1142</v>
      </c>
      <c r="AF69" s="13"/>
      <c r="AG69" s="13"/>
      <c r="AH69" s="13" t="s">
        <v>1013</v>
      </c>
      <c r="AI69" s="13" t="s">
        <v>1143</v>
      </c>
      <c r="AJ69" s="13" t="s">
        <v>1144</v>
      </c>
      <c r="AK69" s="13" t="s">
        <v>1145</v>
      </c>
      <c r="AL69" s="13"/>
    </row>
    <row r="70" spans="1:38" ht="18" hidden="1" customHeight="1">
      <c r="A70" s="13">
        <v>986264</v>
      </c>
      <c r="B70" s="13" t="s">
        <v>803</v>
      </c>
      <c r="C70" s="13" t="s">
        <v>1240</v>
      </c>
      <c r="D70" s="13" t="s">
        <v>2006</v>
      </c>
      <c r="E70" s="13" t="s">
        <v>580</v>
      </c>
      <c r="F70" s="15">
        <v>40343</v>
      </c>
      <c r="G70" s="13" t="s">
        <v>2007</v>
      </c>
      <c r="H70" s="13" t="s">
        <v>39</v>
      </c>
      <c r="I70" s="13" t="s">
        <v>1988</v>
      </c>
      <c r="J70" s="15">
        <v>44075</v>
      </c>
      <c r="K70" s="13" t="s">
        <v>359</v>
      </c>
      <c r="L70" s="13" t="s">
        <v>362</v>
      </c>
      <c r="M70" s="13" t="s">
        <v>1989</v>
      </c>
      <c r="N70" s="13" t="s">
        <v>2000</v>
      </c>
      <c r="O70" s="12"/>
      <c r="P70" s="13" t="s">
        <v>1281</v>
      </c>
      <c r="Q70" s="13" t="s">
        <v>5</v>
      </c>
      <c r="R70" s="13"/>
      <c r="S70" s="12"/>
      <c r="T70" s="13"/>
      <c r="U70" s="15"/>
      <c r="V70" s="13"/>
      <c r="W70" s="13"/>
      <c r="X70" s="15"/>
      <c r="Y70" s="13"/>
      <c r="Z70" s="13"/>
      <c r="AA70" s="13"/>
      <c r="AB70" s="13"/>
      <c r="AC70" s="13"/>
      <c r="AD70" s="13"/>
      <c r="AE70" s="13"/>
      <c r="AF70" s="13"/>
      <c r="AG70" s="13"/>
      <c r="AH70" s="13" t="s">
        <v>1013</v>
      </c>
      <c r="AI70" s="13" t="s">
        <v>1774</v>
      </c>
      <c r="AJ70" s="13" t="s">
        <v>2008</v>
      </c>
      <c r="AK70" s="13" t="s">
        <v>2009</v>
      </c>
      <c r="AL70" s="13" t="s">
        <v>361</v>
      </c>
    </row>
    <row r="71" spans="1:38" ht="18" hidden="1" customHeight="1">
      <c r="A71" s="13">
        <v>986264</v>
      </c>
      <c r="B71" s="13" t="s">
        <v>803</v>
      </c>
      <c r="C71" s="13" t="s">
        <v>1240</v>
      </c>
      <c r="D71" s="13" t="s">
        <v>2006</v>
      </c>
      <c r="E71" s="13" t="s">
        <v>580</v>
      </c>
      <c r="F71" s="15">
        <v>40343</v>
      </c>
      <c r="G71" s="13" t="s">
        <v>2007</v>
      </c>
      <c r="H71" s="13" t="s">
        <v>39</v>
      </c>
      <c r="I71" s="13" t="s">
        <v>1988</v>
      </c>
      <c r="J71" s="15">
        <v>44075</v>
      </c>
      <c r="K71" s="13" t="s">
        <v>359</v>
      </c>
      <c r="L71" s="13" t="s">
        <v>362</v>
      </c>
      <c r="M71" s="13" t="s">
        <v>1989</v>
      </c>
      <c r="N71" s="13" t="s">
        <v>2005</v>
      </c>
      <c r="O71" s="12"/>
      <c r="P71" s="13" t="s">
        <v>1281</v>
      </c>
      <c r="Q71" s="13" t="s">
        <v>5</v>
      </c>
      <c r="R71" s="13"/>
      <c r="S71" s="12"/>
      <c r="T71" s="13"/>
      <c r="U71" s="15"/>
      <c r="V71" s="13"/>
      <c r="W71" s="13"/>
      <c r="X71" s="15"/>
      <c r="Y71" s="13"/>
      <c r="Z71" s="13"/>
      <c r="AA71" s="13"/>
      <c r="AB71" s="13"/>
      <c r="AC71" s="13"/>
      <c r="AD71" s="13"/>
      <c r="AE71" s="13"/>
      <c r="AF71" s="13"/>
      <c r="AG71" s="13"/>
      <c r="AH71" s="13" t="s">
        <v>1013</v>
      </c>
      <c r="AI71" s="13" t="s">
        <v>1774</v>
      </c>
      <c r="AJ71" s="13" t="s">
        <v>2008</v>
      </c>
      <c r="AK71" s="13" t="s">
        <v>2009</v>
      </c>
      <c r="AL71" s="13" t="s">
        <v>361</v>
      </c>
    </row>
    <row r="72" spans="1:38" ht="18" hidden="1" customHeight="1">
      <c r="A72" s="11">
        <v>589342</v>
      </c>
      <c r="B72" s="11" t="s">
        <v>745</v>
      </c>
      <c r="C72" s="11" t="s">
        <v>1045</v>
      </c>
      <c r="D72" s="11" t="s">
        <v>1123</v>
      </c>
      <c r="E72" s="13" t="s">
        <v>487</v>
      </c>
      <c r="F72" s="9">
        <v>39320</v>
      </c>
      <c r="G72" s="11" t="s">
        <v>2336</v>
      </c>
      <c r="H72" s="11" t="s">
        <v>39</v>
      </c>
      <c r="I72" s="11" t="s">
        <v>2151</v>
      </c>
      <c r="J72" s="9">
        <v>45536</v>
      </c>
      <c r="K72" s="11" t="s">
        <v>68</v>
      </c>
      <c r="L72" s="11" t="s">
        <v>257</v>
      </c>
      <c r="M72" s="11" t="s">
        <v>2152</v>
      </c>
      <c r="N72" s="11" t="s">
        <v>2005</v>
      </c>
      <c r="O72" s="11"/>
      <c r="P72" s="11" t="s">
        <v>1034</v>
      </c>
      <c r="Q72" s="11" t="s">
        <v>17</v>
      </c>
      <c r="R72" s="11" t="s">
        <v>1048</v>
      </c>
      <c r="S72" s="11" t="s">
        <v>2337</v>
      </c>
      <c r="T72" s="11" t="s">
        <v>2263</v>
      </c>
      <c r="U72" s="9">
        <v>44463</v>
      </c>
      <c r="V72" s="11" t="s">
        <v>1050</v>
      </c>
      <c r="W72" s="11" t="s">
        <v>2338</v>
      </c>
      <c r="X72" s="9">
        <v>39331</v>
      </c>
      <c r="Y72" s="11" t="s">
        <v>2339</v>
      </c>
      <c r="Z72" s="11" t="s">
        <v>1070</v>
      </c>
      <c r="AA72" s="11"/>
      <c r="AB72" s="11" t="s">
        <v>1010</v>
      </c>
      <c r="AC72" s="11"/>
      <c r="AD72" s="11" t="s">
        <v>2340</v>
      </c>
      <c r="AE72" s="11"/>
      <c r="AF72" s="11" t="s">
        <v>2341</v>
      </c>
      <c r="AG72" s="11" t="s">
        <v>2340</v>
      </c>
      <c r="AH72" s="11" t="s">
        <v>1013</v>
      </c>
      <c r="AI72" s="11" t="s">
        <v>1774</v>
      </c>
      <c r="AJ72" s="11" t="s">
        <v>2342</v>
      </c>
      <c r="AK72" s="11" t="s">
        <v>2343</v>
      </c>
      <c r="AL72" s="11" t="s">
        <v>254</v>
      </c>
    </row>
    <row r="73" spans="1:38" ht="18" hidden="1" customHeight="1">
      <c r="A73" s="13">
        <v>205069</v>
      </c>
      <c r="B73" s="13" t="s">
        <v>1146</v>
      </c>
      <c r="C73" s="13" t="s">
        <v>1147</v>
      </c>
      <c r="D73" s="13" t="s">
        <v>1148</v>
      </c>
      <c r="E73" s="13" t="s">
        <v>831</v>
      </c>
      <c r="F73" s="15">
        <v>35031</v>
      </c>
      <c r="G73" s="13" t="s">
        <v>1149</v>
      </c>
      <c r="H73" s="13" t="s">
        <v>39</v>
      </c>
      <c r="I73" s="13" t="s">
        <v>994</v>
      </c>
      <c r="J73" s="15">
        <v>45809</v>
      </c>
      <c r="K73" s="13" t="s">
        <v>324</v>
      </c>
      <c r="L73" s="13" t="s">
        <v>602</v>
      </c>
      <c r="M73" s="13" t="s">
        <v>996</v>
      </c>
      <c r="N73" s="13"/>
      <c r="O73" s="12"/>
      <c r="P73" s="13" t="s">
        <v>997</v>
      </c>
      <c r="Q73" s="13" t="s">
        <v>5</v>
      </c>
      <c r="R73" s="13" t="s">
        <v>1035</v>
      </c>
      <c r="S73" s="12" t="s">
        <v>1150</v>
      </c>
      <c r="T73" s="13" t="s">
        <v>1151</v>
      </c>
      <c r="U73" s="15">
        <v>42914</v>
      </c>
      <c r="V73" s="13"/>
      <c r="W73" s="13"/>
      <c r="X73" s="15"/>
      <c r="Y73" s="13" t="s">
        <v>1152</v>
      </c>
      <c r="Z73" s="13" t="s">
        <v>1070</v>
      </c>
      <c r="AA73" s="13"/>
      <c r="AB73" s="13" t="s">
        <v>1010</v>
      </c>
      <c r="AC73" s="13" t="s">
        <v>1153</v>
      </c>
      <c r="AD73" s="13"/>
      <c r="AE73" s="13" t="s">
        <v>1154</v>
      </c>
      <c r="AF73" s="13"/>
      <c r="AG73" s="13"/>
      <c r="AH73" s="13" t="s">
        <v>1013</v>
      </c>
      <c r="AI73" s="13" t="s">
        <v>1083</v>
      </c>
      <c r="AJ73" s="13" t="s">
        <v>1155</v>
      </c>
      <c r="AK73" s="13" t="s">
        <v>1156</v>
      </c>
      <c r="AL73" s="13"/>
    </row>
    <row r="74" spans="1:38" ht="18" hidden="1" customHeight="1">
      <c r="A74" s="11">
        <v>997820</v>
      </c>
      <c r="B74" s="11" t="s">
        <v>746</v>
      </c>
      <c r="C74" s="11" t="s">
        <v>2347</v>
      </c>
      <c r="D74" s="11" t="s">
        <v>2348</v>
      </c>
      <c r="E74" s="13" t="s">
        <v>453</v>
      </c>
      <c r="F74" s="9">
        <v>40099</v>
      </c>
      <c r="G74" s="11" t="s">
        <v>2349</v>
      </c>
      <c r="H74" s="11" t="s">
        <v>39</v>
      </c>
      <c r="I74" s="11" t="s">
        <v>2151</v>
      </c>
      <c r="J74" s="9">
        <v>45901</v>
      </c>
      <c r="K74" s="11" t="s">
        <v>55</v>
      </c>
      <c r="L74" s="11" t="s">
        <v>278</v>
      </c>
      <c r="M74" s="11" t="s">
        <v>2152</v>
      </c>
      <c r="N74" s="11" t="s">
        <v>2005</v>
      </c>
      <c r="O74" s="11"/>
      <c r="P74" s="11" t="s">
        <v>1034</v>
      </c>
      <c r="Q74" s="11" t="s">
        <v>17</v>
      </c>
      <c r="R74" s="11" t="s">
        <v>1317</v>
      </c>
      <c r="S74" s="11" t="s">
        <v>2350</v>
      </c>
      <c r="T74" s="11" t="s">
        <v>1005</v>
      </c>
      <c r="U74" s="9">
        <v>45232</v>
      </c>
      <c r="V74" s="11" t="s">
        <v>1332</v>
      </c>
      <c r="W74" s="11" t="s">
        <v>2351</v>
      </c>
      <c r="X74" s="9">
        <v>40103</v>
      </c>
      <c r="Y74" s="11" t="s">
        <v>2352</v>
      </c>
      <c r="Z74" s="11" t="s">
        <v>1024</v>
      </c>
      <c r="AA74" s="11"/>
      <c r="AB74" s="11" t="s">
        <v>1010</v>
      </c>
      <c r="AC74" s="11" t="s">
        <v>1214</v>
      </c>
      <c r="AD74" s="11"/>
      <c r="AE74" s="11" t="s">
        <v>1215</v>
      </c>
      <c r="AF74" s="11"/>
      <c r="AG74" s="11"/>
      <c r="AH74" s="11" t="s">
        <v>1013</v>
      </c>
      <c r="AI74" s="11" t="s">
        <v>1027</v>
      </c>
      <c r="AJ74" s="11" t="s">
        <v>2353</v>
      </c>
      <c r="AK74" s="11" t="s">
        <v>2354</v>
      </c>
      <c r="AL74" s="11"/>
    </row>
    <row r="75" spans="1:38" ht="18" hidden="1" customHeight="1">
      <c r="A75" s="11">
        <v>1124947</v>
      </c>
      <c r="B75" s="11" t="s">
        <v>747</v>
      </c>
      <c r="C75" s="11" t="s">
        <v>1754</v>
      </c>
      <c r="D75" s="11" t="s">
        <v>1315</v>
      </c>
      <c r="E75" s="13" t="s">
        <v>401</v>
      </c>
      <c r="F75" s="9">
        <v>38407</v>
      </c>
      <c r="G75" s="11" t="s">
        <v>2355</v>
      </c>
      <c r="H75" s="11" t="s">
        <v>39</v>
      </c>
      <c r="I75" s="11" t="s">
        <v>2151</v>
      </c>
      <c r="J75" s="9">
        <v>45901</v>
      </c>
      <c r="K75" s="11" t="s">
        <v>64</v>
      </c>
      <c r="L75" s="11" t="s">
        <v>257</v>
      </c>
      <c r="M75" s="11" t="s">
        <v>2152</v>
      </c>
      <c r="N75" s="11" t="s">
        <v>2005</v>
      </c>
      <c r="O75" s="11"/>
      <c r="P75" s="11" t="s">
        <v>1451</v>
      </c>
      <c r="Q75" s="11" t="s">
        <v>5</v>
      </c>
      <c r="R75" s="11" t="s">
        <v>1003</v>
      </c>
      <c r="S75" s="11" t="s">
        <v>2356</v>
      </c>
      <c r="T75" s="11" t="s">
        <v>1063</v>
      </c>
      <c r="U75" s="9">
        <v>45792</v>
      </c>
      <c r="V75" s="11"/>
      <c r="W75" s="11"/>
      <c r="X75" s="9"/>
      <c r="Y75" s="11" t="s">
        <v>2357</v>
      </c>
      <c r="Z75" s="11" t="s">
        <v>2301</v>
      </c>
      <c r="AA75" s="11"/>
      <c r="AB75" s="11" t="s">
        <v>1010</v>
      </c>
      <c r="AC75" s="11" t="s">
        <v>1011</v>
      </c>
      <c r="AD75" s="11"/>
      <c r="AE75" s="11" t="s">
        <v>1490</v>
      </c>
      <c r="AF75" s="11"/>
      <c r="AG75" s="11"/>
      <c r="AH75" s="11" t="s">
        <v>1013</v>
      </c>
      <c r="AI75" s="11" t="s">
        <v>2358</v>
      </c>
      <c r="AJ75" s="11" t="s">
        <v>2359</v>
      </c>
      <c r="AK75" s="11" t="s">
        <v>2360</v>
      </c>
      <c r="AL75" s="11" t="s">
        <v>254</v>
      </c>
    </row>
    <row r="76" spans="1:38" ht="18" hidden="1" customHeight="1">
      <c r="A76" s="11">
        <v>1012297</v>
      </c>
      <c r="B76" s="11" t="s">
        <v>639</v>
      </c>
      <c r="C76" s="11" t="s">
        <v>2940</v>
      </c>
      <c r="D76" s="11" t="s">
        <v>2558</v>
      </c>
      <c r="E76" s="13" t="s">
        <v>509</v>
      </c>
      <c r="F76" s="9">
        <v>38115</v>
      </c>
      <c r="G76" s="11" t="s">
        <v>2941</v>
      </c>
      <c r="H76" s="11" t="s">
        <v>39</v>
      </c>
      <c r="I76" s="11" t="s">
        <v>2773</v>
      </c>
      <c r="J76" s="9">
        <v>45901</v>
      </c>
      <c r="K76" s="11" t="s">
        <v>68</v>
      </c>
      <c r="L76" s="11" t="s">
        <v>78</v>
      </c>
      <c r="M76" s="11" t="s">
        <v>2774</v>
      </c>
      <c r="N76" s="11" t="s">
        <v>2005</v>
      </c>
      <c r="O76" s="11"/>
      <c r="P76" s="11" t="s">
        <v>1451</v>
      </c>
      <c r="Q76" s="11" t="s">
        <v>17</v>
      </c>
      <c r="R76" s="11" t="s">
        <v>1723</v>
      </c>
      <c r="S76" s="11" t="s">
        <v>2942</v>
      </c>
      <c r="T76" s="11" t="s">
        <v>1005</v>
      </c>
      <c r="U76" s="9">
        <v>45510</v>
      </c>
      <c r="V76" s="11"/>
      <c r="W76" s="11"/>
      <c r="X76" s="9"/>
      <c r="Y76" s="11" t="s">
        <v>2943</v>
      </c>
      <c r="Z76" s="11" t="s">
        <v>2944</v>
      </c>
      <c r="AA76" s="11"/>
      <c r="AB76" s="11" t="s">
        <v>2945</v>
      </c>
      <c r="AC76" s="11" t="s">
        <v>2946</v>
      </c>
      <c r="AD76" s="11"/>
      <c r="AE76" s="11" t="s">
        <v>2440</v>
      </c>
      <c r="AF76" s="11"/>
      <c r="AG76" s="11"/>
      <c r="AH76" s="11" t="s">
        <v>1013</v>
      </c>
      <c r="AI76" s="11" t="s">
        <v>1616</v>
      </c>
      <c r="AJ76" s="11" t="s">
        <v>2947</v>
      </c>
      <c r="AK76" s="11" t="s">
        <v>2948</v>
      </c>
      <c r="AL76" s="11"/>
    </row>
    <row r="77" spans="1:38" ht="18" hidden="1" customHeight="1">
      <c r="A77" s="13">
        <v>1673198</v>
      </c>
      <c r="B77" s="13" t="s">
        <v>1157</v>
      </c>
      <c r="C77" s="13" t="s">
        <v>1158</v>
      </c>
      <c r="D77" s="13" t="s">
        <v>1159</v>
      </c>
      <c r="E77" s="13" t="s">
        <v>832</v>
      </c>
      <c r="F77" s="15">
        <v>40314</v>
      </c>
      <c r="G77" s="13"/>
      <c r="H77" s="13" t="s">
        <v>39</v>
      </c>
      <c r="I77" s="13" t="s">
        <v>994</v>
      </c>
      <c r="J77" s="15">
        <v>44805</v>
      </c>
      <c r="K77" s="13" t="s">
        <v>359</v>
      </c>
      <c r="L77" s="13" t="s">
        <v>995</v>
      </c>
      <c r="M77" s="13" t="s">
        <v>996</v>
      </c>
      <c r="N77" s="13"/>
      <c r="O77" s="12"/>
      <c r="P77" s="13" t="s">
        <v>997</v>
      </c>
      <c r="Q77" s="13" t="s">
        <v>17</v>
      </c>
      <c r="R77" s="13"/>
      <c r="S77" s="12"/>
      <c r="T77" s="13"/>
      <c r="U77" s="15"/>
      <c r="V77" s="13"/>
      <c r="W77" s="13"/>
      <c r="X77" s="15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</row>
    <row r="78" spans="1:38" ht="18" hidden="1" customHeight="1">
      <c r="A78" s="13">
        <v>2623513</v>
      </c>
      <c r="B78" s="13" t="s">
        <v>1160</v>
      </c>
      <c r="C78" s="13" t="s">
        <v>1161</v>
      </c>
      <c r="D78" s="13" t="s">
        <v>1162</v>
      </c>
      <c r="E78" s="13" t="s">
        <v>833</v>
      </c>
      <c r="F78" s="15">
        <v>40257</v>
      </c>
      <c r="G78" s="13"/>
      <c r="H78" s="13" t="s">
        <v>39</v>
      </c>
      <c r="I78" s="13" t="s">
        <v>994</v>
      </c>
      <c r="J78" s="15">
        <v>44805</v>
      </c>
      <c r="K78" s="13" t="s">
        <v>359</v>
      </c>
      <c r="L78" s="13" t="s">
        <v>995</v>
      </c>
      <c r="M78" s="13" t="s">
        <v>996</v>
      </c>
      <c r="N78" s="13"/>
      <c r="O78" s="12"/>
      <c r="P78" s="13" t="s">
        <v>997</v>
      </c>
      <c r="Q78" s="13" t="s">
        <v>17</v>
      </c>
      <c r="R78" s="13"/>
      <c r="S78" s="12"/>
      <c r="T78" s="13"/>
      <c r="U78" s="15"/>
      <c r="V78" s="13"/>
      <c r="W78" s="13"/>
      <c r="X78" s="15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</row>
    <row r="79" spans="1:38" ht="18" hidden="1" customHeight="1">
      <c r="A79" s="13">
        <v>1418146</v>
      </c>
      <c r="B79" s="13" t="s">
        <v>1163</v>
      </c>
      <c r="C79" s="13" t="s">
        <v>1164</v>
      </c>
      <c r="D79" s="13" t="s">
        <v>993</v>
      </c>
      <c r="E79" s="13" t="s">
        <v>834</v>
      </c>
      <c r="F79" s="15">
        <v>41508</v>
      </c>
      <c r="G79" s="13" t="s">
        <v>1165</v>
      </c>
      <c r="H79" s="13" t="s">
        <v>39</v>
      </c>
      <c r="I79" s="13" t="s">
        <v>994</v>
      </c>
      <c r="J79" s="15">
        <v>45536</v>
      </c>
      <c r="K79" s="13" t="s">
        <v>359</v>
      </c>
      <c r="L79" s="13" t="s">
        <v>995</v>
      </c>
      <c r="M79" s="13" t="s">
        <v>996</v>
      </c>
      <c r="N79" s="13"/>
      <c r="O79" s="12"/>
      <c r="P79" s="13" t="s">
        <v>997</v>
      </c>
      <c r="Q79" s="13" t="s">
        <v>5</v>
      </c>
      <c r="R79" s="13"/>
      <c r="S79" s="12"/>
      <c r="T79" s="13"/>
      <c r="U79" s="15"/>
      <c r="V79" s="13" t="s">
        <v>1166</v>
      </c>
      <c r="W79" s="13" t="s">
        <v>1167</v>
      </c>
      <c r="X79" s="15">
        <v>41521</v>
      </c>
      <c r="Y79" s="13" t="s">
        <v>1168</v>
      </c>
      <c r="Z79" s="13" t="s">
        <v>1169</v>
      </c>
      <c r="AA79" s="13"/>
      <c r="AB79" s="13" t="s">
        <v>1010</v>
      </c>
      <c r="AC79" s="13" t="s">
        <v>1011</v>
      </c>
      <c r="AD79" s="13"/>
      <c r="AE79" s="13" t="s">
        <v>1012</v>
      </c>
      <c r="AF79" s="13"/>
      <c r="AG79" s="13"/>
      <c r="AH79" s="13" t="s">
        <v>1013</v>
      </c>
      <c r="AI79" s="13" t="s">
        <v>1170</v>
      </c>
      <c r="AJ79" s="13" t="s">
        <v>1171</v>
      </c>
      <c r="AK79" s="13" t="s">
        <v>1172</v>
      </c>
      <c r="AL79" s="13"/>
    </row>
    <row r="80" spans="1:38" ht="18" hidden="1" customHeight="1">
      <c r="A80" s="11">
        <v>1319419</v>
      </c>
      <c r="B80" s="11" t="s">
        <v>640</v>
      </c>
      <c r="C80" s="11" t="s">
        <v>2363</v>
      </c>
      <c r="D80" s="11" t="s">
        <v>1019</v>
      </c>
      <c r="E80" s="13" t="s">
        <v>510</v>
      </c>
      <c r="F80" s="9">
        <v>39563</v>
      </c>
      <c r="G80" s="11" t="s">
        <v>2949</v>
      </c>
      <c r="H80" s="11" t="s">
        <v>39</v>
      </c>
      <c r="I80" s="11" t="s">
        <v>2773</v>
      </c>
      <c r="J80" s="9">
        <v>45901</v>
      </c>
      <c r="K80" s="11" t="s">
        <v>40</v>
      </c>
      <c r="L80" s="11" t="s">
        <v>74</v>
      </c>
      <c r="M80" s="11" t="s">
        <v>2774</v>
      </c>
      <c r="N80" s="11"/>
      <c r="O80" s="11"/>
      <c r="P80" s="11" t="s">
        <v>1281</v>
      </c>
      <c r="Q80" s="11" t="s">
        <v>5</v>
      </c>
      <c r="R80" s="11" t="s">
        <v>1048</v>
      </c>
      <c r="S80" s="11" t="s">
        <v>2950</v>
      </c>
      <c r="T80" s="11" t="s">
        <v>1005</v>
      </c>
      <c r="U80" s="9">
        <v>44713</v>
      </c>
      <c r="V80" s="11"/>
      <c r="W80" s="11"/>
      <c r="X80" s="9"/>
      <c r="Y80" s="11" t="s">
        <v>2951</v>
      </c>
      <c r="Z80" s="11" t="s">
        <v>1531</v>
      </c>
      <c r="AA80" s="11"/>
      <c r="AB80" s="11" t="s">
        <v>1010</v>
      </c>
      <c r="AC80" s="11" t="s">
        <v>2952</v>
      </c>
      <c r="AD80" s="11"/>
      <c r="AE80" s="11" t="s">
        <v>1759</v>
      </c>
      <c r="AF80" s="11"/>
      <c r="AG80" s="11"/>
      <c r="AH80" s="11" t="s">
        <v>1013</v>
      </c>
      <c r="AI80" s="11" t="s">
        <v>1014</v>
      </c>
      <c r="AJ80" s="11" t="s">
        <v>2953</v>
      </c>
      <c r="AK80" s="11" t="s">
        <v>2954</v>
      </c>
      <c r="AL80" s="11"/>
    </row>
    <row r="81" spans="1:38" ht="18" hidden="1" customHeight="1">
      <c r="A81" s="11">
        <v>563928</v>
      </c>
      <c r="B81" s="11" t="s">
        <v>641</v>
      </c>
      <c r="C81" s="11" t="s">
        <v>2288</v>
      </c>
      <c r="D81" s="11" t="s">
        <v>1175</v>
      </c>
      <c r="E81" s="13" t="s">
        <v>511</v>
      </c>
      <c r="F81" s="9">
        <v>35424</v>
      </c>
      <c r="G81" s="11" t="s">
        <v>2955</v>
      </c>
      <c r="H81" s="11" t="s">
        <v>39</v>
      </c>
      <c r="I81" s="11" t="s">
        <v>2773</v>
      </c>
      <c r="J81" s="9">
        <v>44440</v>
      </c>
      <c r="K81" s="11" t="s">
        <v>61</v>
      </c>
      <c r="L81" s="11" t="s">
        <v>98</v>
      </c>
      <c r="M81" s="11" t="s">
        <v>2774</v>
      </c>
      <c r="N81" s="11" t="s">
        <v>2005</v>
      </c>
      <c r="O81" s="11"/>
      <c r="P81" s="11" t="s">
        <v>2205</v>
      </c>
      <c r="Q81" s="11" t="s">
        <v>5</v>
      </c>
      <c r="R81" s="11" t="s">
        <v>2956</v>
      </c>
      <c r="S81" s="11" t="s">
        <v>2957</v>
      </c>
      <c r="T81" s="11" t="s">
        <v>2958</v>
      </c>
      <c r="U81" s="9">
        <v>42797</v>
      </c>
      <c r="V81" s="11"/>
      <c r="W81" s="11"/>
      <c r="X81" s="9"/>
      <c r="Y81" s="11" t="s">
        <v>2959</v>
      </c>
      <c r="Z81" s="11" t="s">
        <v>2960</v>
      </c>
      <c r="AA81" s="11"/>
      <c r="AB81" s="11" t="s">
        <v>2961</v>
      </c>
      <c r="AC81" s="11" t="s">
        <v>2962</v>
      </c>
      <c r="AD81" s="11"/>
      <c r="AE81" s="11" t="s">
        <v>2963</v>
      </c>
      <c r="AF81" s="11"/>
      <c r="AG81" s="11"/>
      <c r="AH81" s="11" t="s">
        <v>1013</v>
      </c>
      <c r="AI81" s="11" t="s">
        <v>1083</v>
      </c>
      <c r="AJ81" s="11" t="s">
        <v>2964</v>
      </c>
      <c r="AK81" s="11" t="s">
        <v>2965</v>
      </c>
      <c r="AL81" s="11" t="s">
        <v>78</v>
      </c>
    </row>
    <row r="82" spans="1:38" ht="18" hidden="1" customHeight="1">
      <c r="A82" s="11">
        <v>659296</v>
      </c>
      <c r="B82" s="11" t="s">
        <v>642</v>
      </c>
      <c r="C82" s="11" t="s">
        <v>1754</v>
      </c>
      <c r="D82" s="11" t="s">
        <v>1563</v>
      </c>
      <c r="E82" s="13" t="s">
        <v>512</v>
      </c>
      <c r="F82" s="9">
        <v>37529</v>
      </c>
      <c r="G82" s="11" t="s">
        <v>2967</v>
      </c>
      <c r="H82" s="11" t="s">
        <v>39</v>
      </c>
      <c r="I82" s="11" t="s">
        <v>2773</v>
      </c>
      <c r="J82" s="9">
        <v>44562</v>
      </c>
      <c r="K82" s="11" t="s">
        <v>61</v>
      </c>
      <c r="L82" s="11" t="s">
        <v>98</v>
      </c>
      <c r="M82" s="11" t="s">
        <v>2774</v>
      </c>
      <c r="N82" s="11" t="s">
        <v>2005</v>
      </c>
      <c r="O82" s="11"/>
      <c r="P82" s="11" t="s">
        <v>1451</v>
      </c>
      <c r="Q82" s="11" t="s">
        <v>5</v>
      </c>
      <c r="R82" s="11" t="s">
        <v>2968</v>
      </c>
      <c r="S82" s="11" t="s">
        <v>2969</v>
      </c>
      <c r="T82" s="11" t="s">
        <v>2970</v>
      </c>
      <c r="U82" s="9">
        <v>44841</v>
      </c>
      <c r="V82" s="11"/>
      <c r="W82" s="11"/>
      <c r="X82" s="9"/>
      <c r="Y82" s="11" t="s">
        <v>2971</v>
      </c>
      <c r="Z82" s="11" t="s">
        <v>1189</v>
      </c>
      <c r="AA82" s="11"/>
      <c r="AB82" s="11" t="s">
        <v>2839</v>
      </c>
      <c r="AC82" s="11" t="s">
        <v>2972</v>
      </c>
      <c r="AD82" s="11"/>
      <c r="AE82" s="11" t="s">
        <v>2973</v>
      </c>
      <c r="AF82" s="11"/>
      <c r="AG82" s="11"/>
      <c r="AH82" s="11" t="s">
        <v>1013</v>
      </c>
      <c r="AI82" s="11" t="s">
        <v>2974</v>
      </c>
      <c r="AJ82" s="11" t="s">
        <v>2975</v>
      </c>
      <c r="AK82" s="11" t="s">
        <v>2976</v>
      </c>
      <c r="AL82" s="11" t="s">
        <v>78</v>
      </c>
    </row>
    <row r="83" spans="1:38" ht="18" hidden="1" customHeight="1">
      <c r="A83" s="11">
        <v>1709537</v>
      </c>
      <c r="B83" s="11" t="s">
        <v>748</v>
      </c>
      <c r="C83" s="11" t="s">
        <v>2370</v>
      </c>
      <c r="D83" s="11" t="s">
        <v>2371</v>
      </c>
      <c r="E83" s="13" t="s">
        <v>399</v>
      </c>
      <c r="F83" s="9">
        <v>39785</v>
      </c>
      <c r="G83" s="11" t="s">
        <v>2372</v>
      </c>
      <c r="H83" s="11" t="s">
        <v>39</v>
      </c>
      <c r="I83" s="11" t="s">
        <v>2151</v>
      </c>
      <c r="J83" s="9">
        <v>45901</v>
      </c>
      <c r="K83" s="11" t="s">
        <v>68</v>
      </c>
      <c r="L83" s="11" t="s">
        <v>257</v>
      </c>
      <c r="M83" s="11" t="s">
        <v>2152</v>
      </c>
      <c r="N83" s="11" t="s">
        <v>2005</v>
      </c>
      <c r="O83" s="11"/>
      <c r="P83" s="11" t="s">
        <v>1034</v>
      </c>
      <c r="Q83" s="11" t="s">
        <v>5</v>
      </c>
      <c r="R83" s="11" t="s">
        <v>2373</v>
      </c>
      <c r="S83" s="11" t="s">
        <v>2374</v>
      </c>
      <c r="T83" s="11" t="s">
        <v>2375</v>
      </c>
      <c r="U83" s="9">
        <v>44909</v>
      </c>
      <c r="V83" s="11"/>
      <c r="W83" s="11"/>
      <c r="X83" s="9"/>
      <c r="Y83" s="11" t="s">
        <v>2376</v>
      </c>
      <c r="Z83" s="11"/>
      <c r="AA83" s="11"/>
      <c r="AB83" s="11" t="s">
        <v>2377</v>
      </c>
      <c r="AC83" s="11" t="s">
        <v>1096</v>
      </c>
      <c r="AD83" s="11"/>
      <c r="AE83" s="11" t="s">
        <v>2378</v>
      </c>
      <c r="AF83" s="11"/>
      <c r="AG83" s="11"/>
      <c r="AH83" s="11" t="s">
        <v>1013</v>
      </c>
      <c r="AI83" s="11" t="s">
        <v>2189</v>
      </c>
      <c r="AJ83" s="11" t="s">
        <v>2379</v>
      </c>
      <c r="AK83" s="11" t="s">
        <v>2380</v>
      </c>
      <c r="AL83" s="11" t="s">
        <v>254</v>
      </c>
    </row>
    <row r="84" spans="1:38" ht="18" hidden="1" customHeight="1">
      <c r="A84" s="11">
        <v>1595480</v>
      </c>
      <c r="B84" s="11" t="s">
        <v>643</v>
      </c>
      <c r="C84" s="11" t="s">
        <v>1087</v>
      </c>
      <c r="D84" s="11" t="s">
        <v>1439</v>
      </c>
      <c r="E84" s="13" t="s">
        <v>425</v>
      </c>
      <c r="F84" s="9">
        <v>41456</v>
      </c>
      <c r="G84" s="11" t="s">
        <v>2977</v>
      </c>
      <c r="H84" s="11" t="s">
        <v>39</v>
      </c>
      <c r="I84" s="11" t="s">
        <v>2773</v>
      </c>
      <c r="J84" s="9">
        <v>46077</v>
      </c>
      <c r="K84" s="11" t="s">
        <v>49</v>
      </c>
      <c r="L84" s="11" t="s">
        <v>91</v>
      </c>
      <c r="M84" s="11" t="s">
        <v>2774</v>
      </c>
      <c r="N84" s="11"/>
      <c r="O84" s="11"/>
      <c r="P84" s="11" t="s">
        <v>1281</v>
      </c>
      <c r="Q84" s="11" t="s">
        <v>17</v>
      </c>
      <c r="R84" s="11"/>
      <c r="S84" s="11"/>
      <c r="T84" s="11"/>
      <c r="U84" s="9"/>
      <c r="V84" s="11" t="s">
        <v>1255</v>
      </c>
      <c r="W84" s="11" t="s">
        <v>2978</v>
      </c>
      <c r="X84" s="9">
        <v>41460</v>
      </c>
      <c r="Y84" s="11" t="s">
        <v>2979</v>
      </c>
      <c r="Z84" s="11" t="s">
        <v>1224</v>
      </c>
      <c r="AA84" s="11"/>
      <c r="AB84" s="11" t="s">
        <v>1010</v>
      </c>
      <c r="AC84" s="11" t="s">
        <v>2980</v>
      </c>
      <c r="AD84" s="11"/>
      <c r="AE84" s="11" t="s">
        <v>2258</v>
      </c>
      <c r="AF84" s="11"/>
      <c r="AG84" s="11"/>
      <c r="AH84" s="11" t="s">
        <v>1013</v>
      </c>
      <c r="AI84" s="11" t="s">
        <v>1083</v>
      </c>
      <c r="AJ84" s="11" t="s">
        <v>2981</v>
      </c>
      <c r="AK84" s="11" t="s">
        <v>2982</v>
      </c>
      <c r="AL84" s="11"/>
    </row>
    <row r="85" spans="1:38" ht="18" hidden="1" customHeight="1">
      <c r="A85" s="13">
        <v>97167</v>
      </c>
      <c r="B85" s="13" t="s">
        <v>1173</v>
      </c>
      <c r="C85" s="13" t="s">
        <v>1174</v>
      </c>
      <c r="D85" s="13" t="s">
        <v>1175</v>
      </c>
      <c r="E85" s="13" t="s">
        <v>835</v>
      </c>
      <c r="F85" s="15">
        <v>31983</v>
      </c>
      <c r="G85" s="13" t="s">
        <v>1176</v>
      </c>
      <c r="H85" s="13" t="s">
        <v>39</v>
      </c>
      <c r="I85" s="13" t="s">
        <v>994</v>
      </c>
      <c r="J85" s="15">
        <v>45397</v>
      </c>
      <c r="K85" s="13" t="s">
        <v>247</v>
      </c>
      <c r="L85" s="13" t="s">
        <v>602</v>
      </c>
      <c r="M85" s="13" t="s">
        <v>996</v>
      </c>
      <c r="N85" s="13"/>
      <c r="O85" s="12"/>
      <c r="P85" s="13" t="s">
        <v>997</v>
      </c>
      <c r="Q85" s="13" t="s">
        <v>5</v>
      </c>
      <c r="R85" s="13" t="s">
        <v>1177</v>
      </c>
      <c r="S85" s="12" t="s">
        <v>1178</v>
      </c>
      <c r="T85" s="13" t="s">
        <v>1179</v>
      </c>
      <c r="U85" s="15">
        <v>39295</v>
      </c>
      <c r="V85" s="13"/>
      <c r="W85" s="13"/>
      <c r="X85" s="15"/>
      <c r="Y85" s="13" t="s">
        <v>1180</v>
      </c>
      <c r="Z85" s="13" t="s">
        <v>1070</v>
      </c>
      <c r="AA85" s="13"/>
      <c r="AB85" s="13" t="s">
        <v>1010</v>
      </c>
      <c r="AC85" s="13" t="s">
        <v>1181</v>
      </c>
      <c r="AD85" s="13"/>
      <c r="AE85" s="13" t="s">
        <v>1013</v>
      </c>
      <c r="AF85" s="13"/>
      <c r="AG85" s="13"/>
      <c r="AH85" s="13" t="s">
        <v>1013</v>
      </c>
      <c r="AI85" s="13" t="s">
        <v>1014</v>
      </c>
      <c r="AJ85" s="13" t="s">
        <v>1182</v>
      </c>
      <c r="AK85" s="13" t="s">
        <v>1183</v>
      </c>
      <c r="AL85" s="13"/>
    </row>
    <row r="86" spans="1:38" ht="18" hidden="1" customHeight="1">
      <c r="A86" s="11">
        <v>2557387</v>
      </c>
      <c r="B86" s="11" t="s">
        <v>644</v>
      </c>
      <c r="C86" s="11" t="s">
        <v>1184</v>
      </c>
      <c r="D86" s="11" t="s">
        <v>1077</v>
      </c>
      <c r="E86" s="13" t="s">
        <v>439</v>
      </c>
      <c r="F86" s="9">
        <v>40742</v>
      </c>
      <c r="G86" s="11" t="s">
        <v>1185</v>
      </c>
      <c r="H86" s="11" t="s">
        <v>39</v>
      </c>
      <c r="I86" s="11" t="s">
        <v>2773</v>
      </c>
      <c r="J86" s="9">
        <v>46054</v>
      </c>
      <c r="K86" s="11" t="s">
        <v>44</v>
      </c>
      <c r="L86" s="11" t="s">
        <v>74</v>
      </c>
      <c r="M86" s="11" t="s">
        <v>2774</v>
      </c>
      <c r="N86" s="11"/>
      <c r="O86" s="11"/>
      <c r="P86" s="11" t="s">
        <v>1002</v>
      </c>
      <c r="Q86" s="11" t="s">
        <v>17</v>
      </c>
      <c r="R86" s="11"/>
      <c r="S86" s="11"/>
      <c r="T86" s="11"/>
      <c r="U86" s="9"/>
      <c r="V86" s="11" t="s">
        <v>1186</v>
      </c>
      <c r="W86" s="11" t="s">
        <v>1187</v>
      </c>
      <c r="X86" s="9">
        <v>40752</v>
      </c>
      <c r="Y86" s="11" t="s">
        <v>1188</v>
      </c>
      <c r="Z86" s="11" t="s">
        <v>1189</v>
      </c>
      <c r="AA86" s="11"/>
      <c r="AB86" s="11" t="s">
        <v>1010</v>
      </c>
      <c r="AC86" s="11" t="s">
        <v>1190</v>
      </c>
      <c r="AD86" s="11"/>
      <c r="AE86" s="11" t="s">
        <v>1191</v>
      </c>
      <c r="AF86" s="11"/>
      <c r="AG86" s="11"/>
      <c r="AH86" s="11" t="s">
        <v>1013</v>
      </c>
      <c r="AI86" s="11" t="s">
        <v>1192</v>
      </c>
      <c r="AJ86" s="11" t="s">
        <v>1193</v>
      </c>
      <c r="AK86" s="11" t="s">
        <v>1194</v>
      </c>
      <c r="AL86" s="11"/>
    </row>
    <row r="87" spans="1:38" ht="18" hidden="1" customHeight="1">
      <c r="A87" s="11">
        <v>1038050</v>
      </c>
      <c r="B87" s="11" t="s">
        <v>749</v>
      </c>
      <c r="C87" s="11" t="s">
        <v>1295</v>
      </c>
      <c r="D87" s="11" t="s">
        <v>2381</v>
      </c>
      <c r="E87" s="13" t="s">
        <v>557</v>
      </c>
      <c r="F87" s="9">
        <v>40042</v>
      </c>
      <c r="G87" s="11" t="s">
        <v>2382</v>
      </c>
      <c r="H87" s="11" t="s">
        <v>39</v>
      </c>
      <c r="I87" s="11" t="s">
        <v>2151</v>
      </c>
      <c r="J87" s="9">
        <v>45901</v>
      </c>
      <c r="K87" s="11" t="s">
        <v>55</v>
      </c>
      <c r="L87" s="11" t="s">
        <v>257</v>
      </c>
      <c r="M87" s="11" t="s">
        <v>2152</v>
      </c>
      <c r="N87" s="11" t="s">
        <v>2005</v>
      </c>
      <c r="O87" s="11"/>
      <c r="P87" s="11" t="s">
        <v>1034</v>
      </c>
      <c r="Q87" s="11" t="s">
        <v>17</v>
      </c>
      <c r="R87" s="11" t="s">
        <v>2366</v>
      </c>
      <c r="S87" s="11" t="s">
        <v>2383</v>
      </c>
      <c r="T87" s="11" t="s">
        <v>2140</v>
      </c>
      <c r="U87" s="9">
        <v>45176</v>
      </c>
      <c r="V87" s="11" t="s">
        <v>1332</v>
      </c>
      <c r="W87" s="11" t="s">
        <v>2384</v>
      </c>
      <c r="X87" s="9">
        <v>40059</v>
      </c>
      <c r="Y87" s="11" t="s">
        <v>2385</v>
      </c>
      <c r="Z87" s="11" t="s">
        <v>1594</v>
      </c>
      <c r="AA87" s="11"/>
      <c r="AB87" s="11" t="s">
        <v>1010</v>
      </c>
      <c r="AC87" s="11"/>
      <c r="AD87" s="11" t="s">
        <v>2154</v>
      </c>
      <c r="AE87" s="11"/>
      <c r="AF87" s="11" t="s">
        <v>1302</v>
      </c>
      <c r="AG87" s="11" t="s">
        <v>2154</v>
      </c>
      <c r="AH87" s="11" t="s">
        <v>1013</v>
      </c>
      <c r="AI87" s="11" t="s">
        <v>1310</v>
      </c>
      <c r="AJ87" s="11" t="s">
        <v>2386</v>
      </c>
      <c r="AK87" s="11" t="s">
        <v>2387</v>
      </c>
      <c r="AL87" s="11" t="s">
        <v>2287</v>
      </c>
    </row>
    <row r="88" spans="1:38" ht="18" hidden="1" customHeight="1">
      <c r="A88" s="13">
        <v>1593381</v>
      </c>
      <c r="B88" s="13" t="s">
        <v>1195</v>
      </c>
      <c r="C88" s="13" t="s">
        <v>1196</v>
      </c>
      <c r="D88" s="13" t="s">
        <v>1103</v>
      </c>
      <c r="E88" s="13" t="s">
        <v>836</v>
      </c>
      <c r="F88" s="15">
        <v>41793</v>
      </c>
      <c r="G88" s="13" t="s">
        <v>1197</v>
      </c>
      <c r="H88" s="13" t="s">
        <v>39</v>
      </c>
      <c r="I88" s="13" t="s">
        <v>994</v>
      </c>
      <c r="J88" s="15">
        <v>44805</v>
      </c>
      <c r="K88" s="13" t="s">
        <v>359</v>
      </c>
      <c r="L88" s="13" t="s">
        <v>995</v>
      </c>
      <c r="M88" s="13" t="s">
        <v>996</v>
      </c>
      <c r="N88" s="13"/>
      <c r="O88" s="12"/>
      <c r="P88" s="13" t="s">
        <v>997</v>
      </c>
      <c r="Q88" s="13" t="s">
        <v>17</v>
      </c>
      <c r="R88" s="13"/>
      <c r="S88" s="12"/>
      <c r="T88" s="13"/>
      <c r="U88" s="15"/>
      <c r="V88" s="13" t="s">
        <v>1117</v>
      </c>
      <c r="W88" s="13" t="s">
        <v>1198</v>
      </c>
      <c r="X88" s="15">
        <v>41806</v>
      </c>
      <c r="Y88" s="13" t="s">
        <v>1199</v>
      </c>
      <c r="Z88" s="13" t="s">
        <v>1070</v>
      </c>
      <c r="AA88" s="13"/>
      <c r="AB88" s="13" t="s">
        <v>1200</v>
      </c>
      <c r="AC88" s="13" t="s">
        <v>1201</v>
      </c>
      <c r="AD88" s="13"/>
      <c r="AE88" s="13" t="s">
        <v>1202</v>
      </c>
      <c r="AF88" s="13"/>
      <c r="AG88" s="13"/>
      <c r="AH88" s="13" t="s">
        <v>1013</v>
      </c>
      <c r="AI88" s="13" t="s">
        <v>1203</v>
      </c>
      <c r="AJ88" s="13" t="s">
        <v>1204</v>
      </c>
      <c r="AK88" s="13" t="s">
        <v>1205</v>
      </c>
      <c r="AL88" s="13"/>
    </row>
    <row r="89" spans="1:38" ht="18" hidden="1" customHeight="1">
      <c r="A89" s="13">
        <v>2591372</v>
      </c>
      <c r="B89" s="13" t="s">
        <v>1206</v>
      </c>
      <c r="C89" s="13" t="s">
        <v>1207</v>
      </c>
      <c r="D89" s="13" t="s">
        <v>1175</v>
      </c>
      <c r="E89" s="13" t="s">
        <v>837</v>
      </c>
      <c r="F89" s="15">
        <v>39729</v>
      </c>
      <c r="G89" s="13"/>
      <c r="H89" s="13" t="s">
        <v>39</v>
      </c>
      <c r="I89" s="13" t="s">
        <v>994</v>
      </c>
      <c r="J89" s="15">
        <v>44805</v>
      </c>
      <c r="K89" s="13" t="s">
        <v>359</v>
      </c>
      <c r="L89" s="13" t="s">
        <v>995</v>
      </c>
      <c r="M89" s="13" t="s">
        <v>996</v>
      </c>
      <c r="N89" s="13"/>
      <c r="O89" s="12"/>
      <c r="P89" s="13" t="s">
        <v>997</v>
      </c>
      <c r="Q89" s="13" t="s">
        <v>5</v>
      </c>
      <c r="R89" s="13"/>
      <c r="S89" s="12"/>
      <c r="T89" s="13"/>
      <c r="U89" s="15"/>
      <c r="V89" s="13"/>
      <c r="W89" s="13"/>
      <c r="X89" s="15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</row>
    <row r="90" spans="1:38" ht="18" hidden="1" customHeight="1">
      <c r="A90" s="11">
        <v>1036688</v>
      </c>
      <c r="B90" s="11" t="s">
        <v>750</v>
      </c>
      <c r="C90" s="11" t="s">
        <v>992</v>
      </c>
      <c r="D90" s="11" t="s">
        <v>2070</v>
      </c>
      <c r="E90" s="13" t="s">
        <v>372</v>
      </c>
      <c r="F90" s="9">
        <v>41151</v>
      </c>
      <c r="G90" s="11" t="s">
        <v>2394</v>
      </c>
      <c r="H90" s="11" t="s">
        <v>39</v>
      </c>
      <c r="I90" s="11" t="s">
        <v>2151</v>
      </c>
      <c r="J90" s="9">
        <v>45901</v>
      </c>
      <c r="K90" s="11" t="s">
        <v>40</v>
      </c>
      <c r="L90" s="11" t="s">
        <v>244</v>
      </c>
      <c r="M90" s="11" t="s">
        <v>2152</v>
      </c>
      <c r="N90" s="11"/>
      <c r="O90" s="11"/>
      <c r="P90" s="11" t="s">
        <v>1034</v>
      </c>
      <c r="Q90" s="11" t="s">
        <v>5</v>
      </c>
      <c r="R90" s="11"/>
      <c r="S90" s="11"/>
      <c r="T90" s="11"/>
      <c r="U90" s="9"/>
      <c r="V90" s="11" t="s">
        <v>1298</v>
      </c>
      <c r="W90" s="11" t="s">
        <v>2395</v>
      </c>
      <c r="X90" s="9">
        <v>41156</v>
      </c>
      <c r="Y90" s="11" t="s">
        <v>2396</v>
      </c>
      <c r="Z90" s="11" t="s">
        <v>1070</v>
      </c>
      <c r="AA90" s="11"/>
      <c r="AB90" s="11" t="s">
        <v>1010</v>
      </c>
      <c r="AC90" s="11"/>
      <c r="AD90" s="11" t="s">
        <v>2397</v>
      </c>
      <c r="AE90" s="11"/>
      <c r="AF90" s="11" t="s">
        <v>2398</v>
      </c>
      <c r="AG90" s="11" t="s">
        <v>2397</v>
      </c>
      <c r="AH90" s="11" t="s">
        <v>1013</v>
      </c>
      <c r="AI90" s="11" t="s">
        <v>1435</v>
      </c>
      <c r="AJ90" s="11" t="s">
        <v>2392</v>
      </c>
      <c r="AK90" s="11" t="s">
        <v>2393</v>
      </c>
      <c r="AL90" s="11"/>
    </row>
    <row r="91" spans="1:38" ht="18" hidden="1" customHeight="1">
      <c r="A91" s="13">
        <v>1596812</v>
      </c>
      <c r="B91" s="13" t="s">
        <v>1208</v>
      </c>
      <c r="C91" s="13" t="s">
        <v>1209</v>
      </c>
      <c r="D91" s="13" t="s">
        <v>1210</v>
      </c>
      <c r="E91" s="13" t="s">
        <v>838</v>
      </c>
      <c r="F91" s="15">
        <v>41584</v>
      </c>
      <c r="G91" s="13" t="s">
        <v>1211</v>
      </c>
      <c r="H91" s="13" t="s">
        <v>39</v>
      </c>
      <c r="I91" s="13" t="s">
        <v>994</v>
      </c>
      <c r="J91" s="15">
        <v>44805</v>
      </c>
      <c r="K91" s="13" t="s">
        <v>359</v>
      </c>
      <c r="L91" s="13" t="s">
        <v>995</v>
      </c>
      <c r="M91" s="13" t="s">
        <v>996</v>
      </c>
      <c r="N91" s="13"/>
      <c r="O91" s="12"/>
      <c r="P91" s="13" t="s">
        <v>997</v>
      </c>
      <c r="Q91" s="13" t="s">
        <v>17</v>
      </c>
      <c r="R91" s="13"/>
      <c r="S91" s="12"/>
      <c r="T91" s="13"/>
      <c r="U91" s="15"/>
      <c r="V91" s="13" t="s">
        <v>1166</v>
      </c>
      <c r="W91" s="13" t="s">
        <v>1212</v>
      </c>
      <c r="X91" s="15">
        <v>41601</v>
      </c>
      <c r="Y91" s="13" t="s">
        <v>1213</v>
      </c>
      <c r="Z91" s="13" t="s">
        <v>1024</v>
      </c>
      <c r="AA91" s="13"/>
      <c r="AB91" s="13" t="s">
        <v>1010</v>
      </c>
      <c r="AC91" s="13" t="s">
        <v>1214</v>
      </c>
      <c r="AD91" s="13"/>
      <c r="AE91" s="13" t="s">
        <v>1215</v>
      </c>
      <c r="AF91" s="13"/>
      <c r="AG91" s="13"/>
      <c r="AH91" s="13" t="s">
        <v>1013</v>
      </c>
      <c r="AI91" s="13" t="s">
        <v>1027</v>
      </c>
      <c r="AJ91" s="13" t="s">
        <v>1216</v>
      </c>
      <c r="AK91" s="13" t="s">
        <v>1217</v>
      </c>
      <c r="AL91" s="13"/>
    </row>
    <row r="92" spans="1:38" ht="18" hidden="1" customHeight="1">
      <c r="A92" s="11">
        <v>1940590</v>
      </c>
      <c r="B92" s="11" t="s">
        <v>645</v>
      </c>
      <c r="C92" s="11" t="s">
        <v>2867</v>
      </c>
      <c r="D92" s="11" t="s">
        <v>1315</v>
      </c>
      <c r="E92" s="13" t="s">
        <v>386</v>
      </c>
      <c r="F92" s="9">
        <v>40240</v>
      </c>
      <c r="G92" s="11" t="s">
        <v>2985</v>
      </c>
      <c r="H92" s="11" t="s">
        <v>39</v>
      </c>
      <c r="I92" s="11" t="s">
        <v>2773</v>
      </c>
      <c r="J92" s="9">
        <v>46077</v>
      </c>
      <c r="K92" s="11" t="s">
        <v>49</v>
      </c>
      <c r="L92" s="11" t="s">
        <v>74</v>
      </c>
      <c r="M92" s="11" t="s">
        <v>2774</v>
      </c>
      <c r="N92" s="11" t="s">
        <v>2005</v>
      </c>
      <c r="O92" s="11"/>
      <c r="P92" s="11" t="s">
        <v>1034</v>
      </c>
      <c r="Q92" s="11" t="s">
        <v>5</v>
      </c>
      <c r="R92" s="11" t="s">
        <v>2986</v>
      </c>
      <c r="S92" s="11" t="s">
        <v>2987</v>
      </c>
      <c r="T92" s="11" t="s">
        <v>2988</v>
      </c>
      <c r="U92" s="9">
        <v>45366</v>
      </c>
      <c r="V92" s="11"/>
      <c r="W92" s="11"/>
      <c r="X92" s="9"/>
      <c r="Y92" s="11" t="s">
        <v>2989</v>
      </c>
      <c r="Z92" s="11" t="s">
        <v>2990</v>
      </c>
      <c r="AA92" s="11"/>
      <c r="AB92" s="11" t="s">
        <v>2991</v>
      </c>
      <c r="AC92" s="11" t="s">
        <v>2939</v>
      </c>
      <c r="AD92" s="11"/>
      <c r="AE92" s="11" t="s">
        <v>2390</v>
      </c>
      <c r="AF92" s="11"/>
      <c r="AG92" s="11"/>
      <c r="AH92" s="11" t="s">
        <v>1013</v>
      </c>
      <c r="AI92" s="11" t="s">
        <v>2543</v>
      </c>
      <c r="AJ92" s="11" t="s">
        <v>2992</v>
      </c>
      <c r="AK92" s="11" t="s">
        <v>2993</v>
      </c>
      <c r="AL92" s="11"/>
    </row>
    <row r="93" spans="1:38" ht="18" hidden="1" customHeight="1">
      <c r="A93" s="11">
        <v>1283582</v>
      </c>
      <c r="B93" s="11" t="s">
        <v>751</v>
      </c>
      <c r="C93" s="11" t="s">
        <v>1253</v>
      </c>
      <c r="D93" s="11" t="s">
        <v>1527</v>
      </c>
      <c r="E93" s="13" t="s">
        <v>467</v>
      </c>
      <c r="F93" s="9">
        <v>40522</v>
      </c>
      <c r="G93" s="11" t="s">
        <v>2399</v>
      </c>
      <c r="H93" s="11" t="s">
        <v>39</v>
      </c>
      <c r="I93" s="11" t="s">
        <v>2151</v>
      </c>
      <c r="J93" s="9">
        <v>45901</v>
      </c>
      <c r="K93" s="11" t="s">
        <v>40</v>
      </c>
      <c r="L93" s="11" t="s">
        <v>248</v>
      </c>
      <c r="M93" s="11" t="s">
        <v>2152</v>
      </c>
      <c r="N93" s="11" t="s">
        <v>2201</v>
      </c>
      <c r="O93" s="11"/>
      <c r="P93" s="11" t="s">
        <v>1281</v>
      </c>
      <c r="Q93" s="11" t="s">
        <v>17</v>
      </c>
      <c r="R93" s="11" t="s">
        <v>1723</v>
      </c>
      <c r="S93" s="11" t="s">
        <v>2400</v>
      </c>
      <c r="T93" s="11" t="s">
        <v>1005</v>
      </c>
      <c r="U93" s="9">
        <v>45681</v>
      </c>
      <c r="V93" s="11" t="s">
        <v>2179</v>
      </c>
      <c r="W93" s="11" t="s">
        <v>2401</v>
      </c>
      <c r="X93" s="9">
        <v>40530</v>
      </c>
      <c r="Y93" s="11" t="s">
        <v>2402</v>
      </c>
      <c r="Z93" s="11" t="s">
        <v>1189</v>
      </c>
      <c r="AA93" s="11"/>
      <c r="AB93" s="11" t="s">
        <v>1010</v>
      </c>
      <c r="AC93" s="11" t="s">
        <v>1011</v>
      </c>
      <c r="AD93" s="11"/>
      <c r="AE93" s="11" t="s">
        <v>1012</v>
      </c>
      <c r="AF93" s="11"/>
      <c r="AG93" s="11"/>
      <c r="AH93" s="11" t="s">
        <v>1013</v>
      </c>
      <c r="AI93" s="11" t="s">
        <v>1014</v>
      </c>
      <c r="AJ93" s="11" t="s">
        <v>2403</v>
      </c>
      <c r="AK93" s="11" t="s">
        <v>2404</v>
      </c>
      <c r="AL93" s="11"/>
    </row>
    <row r="94" spans="1:38" ht="18" hidden="1" customHeight="1">
      <c r="A94" s="11">
        <v>1283582</v>
      </c>
      <c r="B94" s="11" t="s">
        <v>751</v>
      </c>
      <c r="C94" s="11" t="s">
        <v>1253</v>
      </c>
      <c r="D94" s="11" t="s">
        <v>1527</v>
      </c>
      <c r="E94" s="13" t="s">
        <v>467</v>
      </c>
      <c r="F94" s="9">
        <v>40522</v>
      </c>
      <c r="G94" s="11" t="s">
        <v>2399</v>
      </c>
      <c r="H94" s="11" t="s">
        <v>39</v>
      </c>
      <c r="I94" s="11" t="s">
        <v>2151</v>
      </c>
      <c r="J94" s="9">
        <v>45901</v>
      </c>
      <c r="K94" s="11" t="s">
        <v>40</v>
      </c>
      <c r="L94" s="11" t="s">
        <v>248</v>
      </c>
      <c r="M94" s="11" t="s">
        <v>2152</v>
      </c>
      <c r="N94" s="11" t="s">
        <v>2200</v>
      </c>
      <c r="O94" s="11"/>
      <c r="P94" s="11" t="s">
        <v>1281</v>
      </c>
      <c r="Q94" s="11" t="s">
        <v>17</v>
      </c>
      <c r="R94" s="11" t="s">
        <v>1723</v>
      </c>
      <c r="S94" s="11" t="s">
        <v>2400</v>
      </c>
      <c r="T94" s="11" t="s">
        <v>1005</v>
      </c>
      <c r="U94" s="9">
        <v>45681</v>
      </c>
      <c r="V94" s="11" t="s">
        <v>2179</v>
      </c>
      <c r="W94" s="11" t="s">
        <v>2401</v>
      </c>
      <c r="X94" s="9">
        <v>40530</v>
      </c>
      <c r="Y94" s="11" t="s">
        <v>2402</v>
      </c>
      <c r="Z94" s="11" t="s">
        <v>1189</v>
      </c>
      <c r="AA94" s="11"/>
      <c r="AB94" s="11" t="s">
        <v>1010</v>
      </c>
      <c r="AC94" s="11" t="s">
        <v>1011</v>
      </c>
      <c r="AD94" s="11"/>
      <c r="AE94" s="11" t="s">
        <v>1012</v>
      </c>
      <c r="AF94" s="11"/>
      <c r="AG94" s="11"/>
      <c r="AH94" s="11" t="s">
        <v>1013</v>
      </c>
      <c r="AI94" s="11" t="s">
        <v>1014</v>
      </c>
      <c r="AJ94" s="11" t="s">
        <v>2403</v>
      </c>
      <c r="AK94" s="11" t="s">
        <v>2404</v>
      </c>
      <c r="AL94" s="11"/>
    </row>
    <row r="95" spans="1:38" ht="18" hidden="1" customHeight="1">
      <c r="A95" s="11">
        <v>1283582</v>
      </c>
      <c r="B95" s="11" t="s">
        <v>751</v>
      </c>
      <c r="C95" s="11" t="s">
        <v>1253</v>
      </c>
      <c r="D95" s="11" t="s">
        <v>1527</v>
      </c>
      <c r="E95" s="13" t="s">
        <v>467</v>
      </c>
      <c r="F95" s="9">
        <v>40522</v>
      </c>
      <c r="G95" s="11" t="s">
        <v>2399</v>
      </c>
      <c r="H95" s="11" t="s">
        <v>39</v>
      </c>
      <c r="I95" s="11" t="s">
        <v>2151</v>
      </c>
      <c r="J95" s="9">
        <v>45901</v>
      </c>
      <c r="K95" s="11" t="s">
        <v>40</v>
      </c>
      <c r="L95" s="11" t="s">
        <v>248</v>
      </c>
      <c r="M95" s="11" t="s">
        <v>2152</v>
      </c>
      <c r="N95" s="11" t="s">
        <v>2199</v>
      </c>
      <c r="O95" s="11"/>
      <c r="P95" s="11" t="s">
        <v>1281</v>
      </c>
      <c r="Q95" s="11" t="s">
        <v>17</v>
      </c>
      <c r="R95" s="11" t="s">
        <v>1723</v>
      </c>
      <c r="S95" s="11" t="s">
        <v>2400</v>
      </c>
      <c r="T95" s="11" t="s">
        <v>1005</v>
      </c>
      <c r="U95" s="9">
        <v>45681</v>
      </c>
      <c r="V95" s="11" t="s">
        <v>2179</v>
      </c>
      <c r="W95" s="11" t="s">
        <v>2401</v>
      </c>
      <c r="X95" s="9">
        <v>40530</v>
      </c>
      <c r="Y95" s="11" t="s">
        <v>2402</v>
      </c>
      <c r="Z95" s="11" t="s">
        <v>1189</v>
      </c>
      <c r="AA95" s="11"/>
      <c r="AB95" s="11" t="s">
        <v>1010</v>
      </c>
      <c r="AC95" s="11" t="s">
        <v>1011</v>
      </c>
      <c r="AD95" s="11"/>
      <c r="AE95" s="11" t="s">
        <v>1012</v>
      </c>
      <c r="AF95" s="11"/>
      <c r="AG95" s="11"/>
      <c r="AH95" s="11" t="s">
        <v>1013</v>
      </c>
      <c r="AI95" s="11" t="s">
        <v>1014</v>
      </c>
      <c r="AJ95" s="11" t="s">
        <v>2403</v>
      </c>
      <c r="AK95" s="11" t="s">
        <v>2404</v>
      </c>
      <c r="AL95" s="11"/>
    </row>
    <row r="96" spans="1:38" ht="18" hidden="1" customHeight="1">
      <c r="A96" s="11">
        <v>1283582</v>
      </c>
      <c r="B96" s="11" t="s">
        <v>751</v>
      </c>
      <c r="C96" s="11" t="s">
        <v>1253</v>
      </c>
      <c r="D96" s="11" t="s">
        <v>1527</v>
      </c>
      <c r="E96" s="13" t="s">
        <v>467</v>
      </c>
      <c r="F96" s="9">
        <v>40522</v>
      </c>
      <c r="G96" s="11" t="s">
        <v>2399</v>
      </c>
      <c r="H96" s="11" t="s">
        <v>39</v>
      </c>
      <c r="I96" s="11" t="s">
        <v>2151</v>
      </c>
      <c r="J96" s="9">
        <v>45901</v>
      </c>
      <c r="K96" s="11" t="s">
        <v>40</v>
      </c>
      <c r="L96" s="11" t="s">
        <v>248</v>
      </c>
      <c r="M96" s="11" t="s">
        <v>2152</v>
      </c>
      <c r="N96" s="11" t="s">
        <v>2192</v>
      </c>
      <c r="O96" s="11"/>
      <c r="P96" s="11" t="s">
        <v>1281</v>
      </c>
      <c r="Q96" s="11" t="s">
        <v>17</v>
      </c>
      <c r="R96" s="11" t="s">
        <v>1723</v>
      </c>
      <c r="S96" s="11" t="s">
        <v>2400</v>
      </c>
      <c r="T96" s="11" t="s">
        <v>1005</v>
      </c>
      <c r="U96" s="9">
        <v>45681</v>
      </c>
      <c r="V96" s="11" t="s">
        <v>2179</v>
      </c>
      <c r="W96" s="11" t="s">
        <v>2401</v>
      </c>
      <c r="X96" s="9">
        <v>40530</v>
      </c>
      <c r="Y96" s="11" t="s">
        <v>2402</v>
      </c>
      <c r="Z96" s="11" t="s">
        <v>1189</v>
      </c>
      <c r="AA96" s="11"/>
      <c r="AB96" s="11" t="s">
        <v>1010</v>
      </c>
      <c r="AC96" s="11" t="s">
        <v>1011</v>
      </c>
      <c r="AD96" s="11"/>
      <c r="AE96" s="11" t="s">
        <v>1012</v>
      </c>
      <c r="AF96" s="11"/>
      <c r="AG96" s="11"/>
      <c r="AH96" s="11" t="s">
        <v>1013</v>
      </c>
      <c r="AI96" s="11" t="s">
        <v>1014</v>
      </c>
      <c r="AJ96" s="11" t="s">
        <v>2403</v>
      </c>
      <c r="AK96" s="11" t="s">
        <v>2404</v>
      </c>
      <c r="AL96" s="11"/>
    </row>
    <row r="97" spans="1:38" ht="18" hidden="1" customHeight="1">
      <c r="A97" s="13">
        <v>1729722</v>
      </c>
      <c r="B97" s="13" t="s">
        <v>1218</v>
      </c>
      <c r="C97" s="13" t="s">
        <v>1219</v>
      </c>
      <c r="D97" s="13" t="s">
        <v>1000</v>
      </c>
      <c r="E97" s="13" t="s">
        <v>426</v>
      </c>
      <c r="F97" s="15">
        <v>41332</v>
      </c>
      <c r="G97" s="13" t="s">
        <v>1220</v>
      </c>
      <c r="H97" s="13" t="s">
        <v>39</v>
      </c>
      <c r="I97" s="13" t="s">
        <v>994</v>
      </c>
      <c r="J97" s="15">
        <v>44805</v>
      </c>
      <c r="K97" s="13" t="s">
        <v>359</v>
      </c>
      <c r="L97" s="13" t="s">
        <v>995</v>
      </c>
      <c r="M97" s="13" t="s">
        <v>996</v>
      </c>
      <c r="N97" s="13"/>
      <c r="O97" s="12"/>
      <c r="P97" s="13" t="s">
        <v>1002</v>
      </c>
      <c r="Q97" s="13" t="s">
        <v>17</v>
      </c>
      <c r="R97" s="13"/>
      <c r="S97" s="12"/>
      <c r="T97" s="13"/>
      <c r="U97" s="15"/>
      <c r="V97" s="13" t="s">
        <v>1221</v>
      </c>
      <c r="W97" s="13" t="s">
        <v>1222</v>
      </c>
      <c r="X97" s="15">
        <v>44747</v>
      </c>
      <c r="Y97" s="13" t="s">
        <v>1223</v>
      </c>
      <c r="Z97" s="13" t="s">
        <v>1224</v>
      </c>
      <c r="AA97" s="13"/>
      <c r="AB97" s="13" t="s">
        <v>1010</v>
      </c>
      <c r="AC97" s="13" t="s">
        <v>1225</v>
      </c>
      <c r="AD97" s="13"/>
      <c r="AE97" s="13" t="s">
        <v>1226</v>
      </c>
      <c r="AF97" s="13"/>
      <c r="AG97" s="13"/>
      <c r="AH97" s="13" t="s">
        <v>1013</v>
      </c>
      <c r="AI97" s="13" t="s">
        <v>1227</v>
      </c>
      <c r="AJ97" s="13" t="s">
        <v>1228</v>
      </c>
      <c r="AK97" s="13" t="s">
        <v>1229</v>
      </c>
      <c r="AL97" s="13"/>
    </row>
    <row r="98" spans="1:38" ht="18" hidden="1" customHeight="1">
      <c r="A98" s="13">
        <v>1030471</v>
      </c>
      <c r="B98" s="13" t="s">
        <v>1230</v>
      </c>
      <c r="C98" s="13" t="s">
        <v>1231</v>
      </c>
      <c r="D98" s="13" t="s">
        <v>1232</v>
      </c>
      <c r="E98" s="13" t="s">
        <v>839</v>
      </c>
      <c r="F98" s="15">
        <v>41018</v>
      </c>
      <c r="G98" s="13" t="s">
        <v>1233</v>
      </c>
      <c r="H98" s="13" t="s">
        <v>39</v>
      </c>
      <c r="I98" s="13" t="s">
        <v>994</v>
      </c>
      <c r="J98" s="15">
        <v>44805</v>
      </c>
      <c r="K98" s="13" t="s">
        <v>359</v>
      </c>
      <c r="L98" s="13" t="s">
        <v>995</v>
      </c>
      <c r="M98" s="13" t="s">
        <v>996</v>
      </c>
      <c r="N98" s="13"/>
      <c r="O98" s="12"/>
      <c r="P98" s="13" t="s">
        <v>997</v>
      </c>
      <c r="Q98" s="13" t="s">
        <v>17</v>
      </c>
      <c r="R98" s="13"/>
      <c r="S98" s="12"/>
      <c r="T98" s="13"/>
      <c r="U98" s="15"/>
      <c r="V98" s="13" t="s">
        <v>1117</v>
      </c>
      <c r="W98" s="13" t="s">
        <v>1234</v>
      </c>
      <c r="X98" s="15">
        <v>43946</v>
      </c>
      <c r="Y98" s="13" t="s">
        <v>1235</v>
      </c>
      <c r="Z98" s="13" t="s">
        <v>1009</v>
      </c>
      <c r="AA98" s="13"/>
      <c r="AB98" s="13" t="s">
        <v>1010</v>
      </c>
      <c r="AC98" s="13" t="s">
        <v>1011</v>
      </c>
      <c r="AD98" s="13"/>
      <c r="AE98" s="13"/>
      <c r="AF98" s="13" t="s">
        <v>1236</v>
      </c>
      <c r="AG98" s="13"/>
      <c r="AH98" s="13" t="s">
        <v>1013</v>
      </c>
      <c r="AI98" s="13" t="s">
        <v>1014</v>
      </c>
      <c r="AJ98" s="13" t="s">
        <v>1237</v>
      </c>
      <c r="AK98" s="13" t="s">
        <v>1238</v>
      </c>
      <c r="AL98" s="13"/>
    </row>
    <row r="99" spans="1:38" ht="18" hidden="1" customHeight="1">
      <c r="A99" s="11">
        <v>1036675</v>
      </c>
      <c r="B99" s="11" t="s">
        <v>752</v>
      </c>
      <c r="C99" s="11" t="s">
        <v>1113</v>
      </c>
      <c r="D99" s="11" t="s">
        <v>1494</v>
      </c>
      <c r="E99" s="13" t="s">
        <v>431</v>
      </c>
      <c r="F99" s="9">
        <v>41056</v>
      </c>
      <c r="G99" s="11" t="s">
        <v>2407</v>
      </c>
      <c r="H99" s="11" t="s">
        <v>39</v>
      </c>
      <c r="I99" s="11" t="s">
        <v>2151</v>
      </c>
      <c r="J99" s="9">
        <v>45901</v>
      </c>
      <c r="K99" s="11" t="s">
        <v>40</v>
      </c>
      <c r="L99" s="11" t="s">
        <v>244</v>
      </c>
      <c r="M99" s="11" t="s">
        <v>2152</v>
      </c>
      <c r="N99" s="11"/>
      <c r="O99" s="11"/>
      <c r="P99" s="11" t="s">
        <v>1281</v>
      </c>
      <c r="Q99" s="11" t="s">
        <v>17</v>
      </c>
      <c r="R99" s="11"/>
      <c r="S99" s="11"/>
      <c r="T99" s="11"/>
      <c r="U99" s="9"/>
      <c r="V99" s="11" t="s">
        <v>1006</v>
      </c>
      <c r="W99" s="11" t="s">
        <v>2408</v>
      </c>
      <c r="X99" s="9">
        <v>41061</v>
      </c>
      <c r="Y99" s="11" t="s">
        <v>2409</v>
      </c>
      <c r="Z99" s="11" t="s">
        <v>1951</v>
      </c>
      <c r="AA99" s="11"/>
      <c r="AB99" s="11" t="s">
        <v>1010</v>
      </c>
      <c r="AC99" s="11"/>
      <c r="AD99" s="11" t="s">
        <v>2249</v>
      </c>
      <c r="AE99" s="11"/>
      <c r="AF99" s="11" t="s">
        <v>1041</v>
      </c>
      <c r="AG99" s="11" t="s">
        <v>2249</v>
      </c>
      <c r="AH99" s="11" t="s">
        <v>1013</v>
      </c>
      <c r="AI99" s="11" t="s">
        <v>1083</v>
      </c>
      <c r="AJ99" s="11" t="s">
        <v>2410</v>
      </c>
      <c r="AK99" s="11" t="s">
        <v>2411</v>
      </c>
      <c r="AL99" s="11"/>
    </row>
    <row r="100" spans="1:38" ht="18" hidden="1" customHeight="1">
      <c r="A100" s="11">
        <v>1017192</v>
      </c>
      <c r="B100" s="11" t="s">
        <v>646</v>
      </c>
      <c r="C100" s="11" t="s">
        <v>1656</v>
      </c>
      <c r="D100" s="11" t="s">
        <v>1111</v>
      </c>
      <c r="E100" s="13" t="s">
        <v>451</v>
      </c>
      <c r="F100" s="9">
        <v>40717</v>
      </c>
      <c r="G100" s="11" t="s">
        <v>2994</v>
      </c>
      <c r="H100" s="11" t="s">
        <v>39</v>
      </c>
      <c r="I100" s="11" t="s">
        <v>2773</v>
      </c>
      <c r="J100" s="9">
        <v>45901</v>
      </c>
      <c r="K100" s="11" t="s">
        <v>40</v>
      </c>
      <c r="L100" s="11" t="s">
        <v>52</v>
      </c>
      <c r="M100" s="11" t="s">
        <v>2774</v>
      </c>
      <c r="N100" s="11" t="s">
        <v>2005</v>
      </c>
      <c r="O100" s="11"/>
      <c r="P100" s="11" t="s">
        <v>1281</v>
      </c>
      <c r="Q100" s="11" t="s">
        <v>17</v>
      </c>
      <c r="R100" s="11" t="s">
        <v>1003</v>
      </c>
      <c r="S100" s="11" t="s">
        <v>2995</v>
      </c>
      <c r="T100" s="11" t="s">
        <v>1005</v>
      </c>
      <c r="U100" s="9">
        <v>45842</v>
      </c>
      <c r="V100" s="11" t="s">
        <v>1006</v>
      </c>
      <c r="W100" s="11" t="s">
        <v>2996</v>
      </c>
      <c r="X100" s="9">
        <v>40751</v>
      </c>
      <c r="Y100" s="11" t="s">
        <v>2997</v>
      </c>
      <c r="Z100" s="11" t="s">
        <v>1070</v>
      </c>
      <c r="AA100" s="11"/>
      <c r="AB100" s="11" t="s">
        <v>1010</v>
      </c>
      <c r="AC100" s="11" t="s">
        <v>2866</v>
      </c>
      <c r="AD100" s="11"/>
      <c r="AE100" s="11" t="s">
        <v>1142</v>
      </c>
      <c r="AF100" s="11"/>
      <c r="AG100" s="11"/>
      <c r="AH100" s="11" t="s">
        <v>1013</v>
      </c>
      <c r="AI100" s="11" t="s">
        <v>1083</v>
      </c>
      <c r="AJ100" s="11" t="s">
        <v>2998</v>
      </c>
      <c r="AK100" s="11" t="s">
        <v>2999</v>
      </c>
      <c r="AL100" s="11"/>
    </row>
    <row r="101" spans="1:38" ht="18" hidden="1" customHeight="1">
      <c r="A101" s="11">
        <v>891722</v>
      </c>
      <c r="B101" s="11" t="s">
        <v>647</v>
      </c>
      <c r="C101" s="11" t="s">
        <v>1240</v>
      </c>
      <c r="D101" s="11" t="s">
        <v>1285</v>
      </c>
      <c r="E101" s="13" t="s">
        <v>379</v>
      </c>
      <c r="F101" s="9">
        <v>40717</v>
      </c>
      <c r="G101" s="11" t="s">
        <v>3000</v>
      </c>
      <c r="H101" s="11" t="s">
        <v>39</v>
      </c>
      <c r="I101" s="11" t="s">
        <v>2773</v>
      </c>
      <c r="J101" s="9">
        <v>45901</v>
      </c>
      <c r="K101" s="11" t="s">
        <v>40</v>
      </c>
      <c r="L101" s="11" t="s">
        <v>45</v>
      </c>
      <c r="M101" s="11" t="s">
        <v>2774</v>
      </c>
      <c r="N101" s="11" t="s">
        <v>2005</v>
      </c>
      <c r="O101" s="11"/>
      <c r="P101" s="11" t="s">
        <v>1034</v>
      </c>
      <c r="Q101" s="11" t="s">
        <v>5</v>
      </c>
      <c r="R101" s="11" t="s">
        <v>1003</v>
      </c>
      <c r="S101" s="11" t="s">
        <v>3001</v>
      </c>
      <c r="T101" s="11" t="s">
        <v>1005</v>
      </c>
      <c r="U101" s="9">
        <v>45842</v>
      </c>
      <c r="V101" s="11" t="s">
        <v>1006</v>
      </c>
      <c r="W101" s="11" t="s">
        <v>3002</v>
      </c>
      <c r="X101" s="9">
        <v>40751</v>
      </c>
      <c r="Y101" s="11" t="s">
        <v>3003</v>
      </c>
      <c r="Z101" s="11" t="s">
        <v>1070</v>
      </c>
      <c r="AA101" s="11"/>
      <c r="AB101" s="11" t="s">
        <v>1010</v>
      </c>
      <c r="AC101" s="11" t="s">
        <v>2756</v>
      </c>
      <c r="AD101" s="11"/>
      <c r="AE101" s="11" t="s">
        <v>1664</v>
      </c>
      <c r="AF101" s="11"/>
      <c r="AG101" s="11"/>
      <c r="AH101" s="11" t="s">
        <v>1013</v>
      </c>
      <c r="AI101" s="11" t="s">
        <v>1083</v>
      </c>
      <c r="AJ101" s="11" t="s">
        <v>2998</v>
      </c>
      <c r="AK101" s="11" t="s">
        <v>2999</v>
      </c>
      <c r="AL101" s="11"/>
    </row>
    <row r="102" spans="1:38" ht="18" hidden="1" customHeight="1">
      <c r="A102" s="11">
        <v>1285203</v>
      </c>
      <c r="B102" s="11" t="s">
        <v>648</v>
      </c>
      <c r="C102" s="11" t="s">
        <v>2180</v>
      </c>
      <c r="D102" s="11" t="s">
        <v>1412</v>
      </c>
      <c r="E102" s="13" t="s">
        <v>452</v>
      </c>
      <c r="F102" s="9">
        <v>40608</v>
      </c>
      <c r="G102" s="11" t="s">
        <v>3004</v>
      </c>
      <c r="H102" s="11" t="s">
        <v>39</v>
      </c>
      <c r="I102" s="11" t="s">
        <v>2773</v>
      </c>
      <c r="J102" s="9">
        <v>46077</v>
      </c>
      <c r="K102" s="11" t="s">
        <v>40</v>
      </c>
      <c r="L102" s="11" t="s">
        <v>41</v>
      </c>
      <c r="M102" s="11" t="s">
        <v>2774</v>
      </c>
      <c r="N102" s="11" t="s">
        <v>2005</v>
      </c>
      <c r="O102" s="11"/>
      <c r="P102" s="11" t="s">
        <v>1034</v>
      </c>
      <c r="Q102" s="11" t="s">
        <v>17</v>
      </c>
      <c r="R102" s="11" t="s">
        <v>1723</v>
      </c>
      <c r="S102" s="11" t="s">
        <v>3005</v>
      </c>
      <c r="T102" s="11" t="s">
        <v>1005</v>
      </c>
      <c r="U102" s="9">
        <v>45737</v>
      </c>
      <c r="V102" s="11" t="s">
        <v>1646</v>
      </c>
      <c r="W102" s="11" t="s">
        <v>3006</v>
      </c>
      <c r="X102" s="9">
        <v>40617</v>
      </c>
      <c r="Y102" s="11" t="s">
        <v>3007</v>
      </c>
      <c r="Z102" s="11" t="s">
        <v>1070</v>
      </c>
      <c r="AA102" s="11"/>
      <c r="AB102" s="11" t="s">
        <v>1010</v>
      </c>
      <c r="AC102" s="11" t="s">
        <v>3008</v>
      </c>
      <c r="AD102" s="11"/>
      <c r="AE102" s="11" t="s">
        <v>1013</v>
      </c>
      <c r="AF102" s="11"/>
      <c r="AG102" s="11"/>
      <c r="AH102" s="11" t="s">
        <v>1013</v>
      </c>
      <c r="AI102" s="11" t="s">
        <v>1083</v>
      </c>
      <c r="AJ102" s="11" t="s">
        <v>2090</v>
      </c>
      <c r="AK102" s="11" t="s">
        <v>2091</v>
      </c>
      <c r="AL102" s="11"/>
    </row>
    <row r="103" spans="1:38" ht="18" hidden="1" customHeight="1">
      <c r="A103" s="13">
        <v>989047</v>
      </c>
      <c r="B103" s="13" t="s">
        <v>1239</v>
      </c>
      <c r="C103" s="13" t="s">
        <v>992</v>
      </c>
      <c r="D103" s="13" t="s">
        <v>1019</v>
      </c>
      <c r="E103" s="13" t="s">
        <v>840</v>
      </c>
      <c r="F103" s="15">
        <v>40715</v>
      </c>
      <c r="G103" s="13"/>
      <c r="H103" s="13" t="s">
        <v>39</v>
      </c>
      <c r="I103" s="13" t="s">
        <v>994</v>
      </c>
      <c r="J103" s="15">
        <v>44805</v>
      </c>
      <c r="K103" s="13" t="s">
        <v>359</v>
      </c>
      <c r="L103" s="13" t="s">
        <v>995</v>
      </c>
      <c r="M103" s="13" t="s">
        <v>996</v>
      </c>
      <c r="N103" s="13"/>
      <c r="O103" s="12"/>
      <c r="P103" s="13" t="s">
        <v>997</v>
      </c>
      <c r="Q103" s="13" t="s">
        <v>5</v>
      </c>
      <c r="R103" s="13"/>
      <c r="S103" s="12"/>
      <c r="T103" s="13"/>
      <c r="U103" s="15"/>
      <c r="V103" s="13"/>
      <c r="W103" s="13"/>
      <c r="X103" s="15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</row>
    <row r="104" spans="1:38" ht="18" hidden="1" customHeight="1">
      <c r="A104" s="13">
        <v>2548528</v>
      </c>
      <c r="B104" s="13" t="s">
        <v>841</v>
      </c>
      <c r="C104" s="13" t="s">
        <v>1240</v>
      </c>
      <c r="D104" s="13" t="s">
        <v>47</v>
      </c>
      <c r="E104" s="13" t="s">
        <v>3506</v>
      </c>
      <c r="F104" s="15">
        <v>40544</v>
      </c>
      <c r="G104" s="13"/>
      <c r="H104" s="13" t="s">
        <v>39</v>
      </c>
      <c r="I104" s="13" t="s">
        <v>994</v>
      </c>
      <c r="J104" s="15">
        <v>44805</v>
      </c>
      <c r="K104" s="13" t="s">
        <v>359</v>
      </c>
      <c r="L104" s="13" t="s">
        <v>995</v>
      </c>
      <c r="M104" s="13" t="s">
        <v>996</v>
      </c>
      <c r="N104" s="13"/>
      <c r="O104" s="12"/>
      <c r="P104" s="13" t="s">
        <v>997</v>
      </c>
      <c r="Q104" s="13" t="s">
        <v>5</v>
      </c>
      <c r="R104" s="13"/>
      <c r="S104" s="12"/>
      <c r="T104" s="13"/>
      <c r="U104" s="15"/>
      <c r="V104" s="13"/>
      <c r="W104" s="13"/>
      <c r="X104" s="15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</row>
    <row r="105" spans="1:38" ht="18" hidden="1" customHeight="1">
      <c r="A105" s="13">
        <v>1133072</v>
      </c>
      <c r="B105" s="13" t="s">
        <v>1241</v>
      </c>
      <c r="C105" s="13" t="s">
        <v>1242</v>
      </c>
      <c r="D105" s="13" t="s">
        <v>1077</v>
      </c>
      <c r="E105" s="13" t="s">
        <v>842</v>
      </c>
      <c r="F105" s="15">
        <v>38010</v>
      </c>
      <c r="G105" s="13"/>
      <c r="H105" s="13" t="s">
        <v>39</v>
      </c>
      <c r="I105" s="13" t="s">
        <v>994</v>
      </c>
      <c r="J105" s="15">
        <v>44805</v>
      </c>
      <c r="K105" s="13" t="s">
        <v>359</v>
      </c>
      <c r="L105" s="13" t="s">
        <v>995</v>
      </c>
      <c r="M105" s="13" t="s">
        <v>996</v>
      </c>
      <c r="N105" s="13"/>
      <c r="O105" s="12"/>
      <c r="P105" s="13" t="s">
        <v>997</v>
      </c>
      <c r="Q105" s="13" t="s">
        <v>17</v>
      </c>
      <c r="R105" s="13"/>
      <c r="S105" s="12"/>
      <c r="T105" s="13"/>
      <c r="U105" s="15"/>
      <c r="V105" s="13"/>
      <c r="W105" s="13"/>
      <c r="X105" s="15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</row>
    <row r="106" spans="1:38" ht="18" hidden="1" customHeight="1">
      <c r="A106" s="11">
        <v>1506738</v>
      </c>
      <c r="B106" s="11" t="s">
        <v>649</v>
      </c>
      <c r="C106" s="11" t="s">
        <v>1018</v>
      </c>
      <c r="D106" s="11" t="s">
        <v>1465</v>
      </c>
      <c r="E106" s="13" t="s">
        <v>513</v>
      </c>
      <c r="F106" s="9">
        <v>41470</v>
      </c>
      <c r="G106" s="11" t="s">
        <v>3011</v>
      </c>
      <c r="H106" s="11" t="s">
        <v>39</v>
      </c>
      <c r="I106" s="11" t="s">
        <v>2773</v>
      </c>
      <c r="J106" s="9">
        <v>45901</v>
      </c>
      <c r="K106" s="11" t="s">
        <v>113</v>
      </c>
      <c r="L106" s="11" t="s">
        <v>74</v>
      </c>
      <c r="M106" s="11" t="s">
        <v>2774</v>
      </c>
      <c r="N106" s="11"/>
      <c r="O106" s="11"/>
      <c r="P106" s="11" t="s">
        <v>2171</v>
      </c>
      <c r="Q106" s="11" t="s">
        <v>5</v>
      </c>
      <c r="R106" s="11"/>
      <c r="S106" s="11"/>
      <c r="T106" s="11"/>
      <c r="U106" s="9"/>
      <c r="V106" s="11" t="s">
        <v>1298</v>
      </c>
      <c r="W106" s="11" t="s">
        <v>3012</v>
      </c>
      <c r="X106" s="9">
        <v>41474</v>
      </c>
      <c r="Y106" s="11" t="s">
        <v>3013</v>
      </c>
      <c r="Z106" s="11" t="s">
        <v>1363</v>
      </c>
      <c r="AA106" s="11"/>
      <c r="AB106" s="11" t="s">
        <v>1010</v>
      </c>
      <c r="AC106" s="11" t="s">
        <v>2966</v>
      </c>
      <c r="AD106" s="11"/>
      <c r="AE106" s="11" t="s">
        <v>2412</v>
      </c>
      <c r="AF106" s="11"/>
      <c r="AG106" s="11"/>
      <c r="AH106" s="11" t="s">
        <v>1013</v>
      </c>
      <c r="AI106" s="11" t="s">
        <v>1014</v>
      </c>
      <c r="AJ106" s="11" t="s">
        <v>3014</v>
      </c>
      <c r="AK106" s="11" t="s">
        <v>3015</v>
      </c>
      <c r="AL106" s="11"/>
    </row>
    <row r="107" spans="1:38" ht="18" hidden="1" customHeight="1">
      <c r="A107" s="13">
        <v>639299</v>
      </c>
      <c r="B107" s="13" t="s">
        <v>1243</v>
      </c>
      <c r="C107" s="13" t="s">
        <v>1244</v>
      </c>
      <c r="D107" s="13" t="s">
        <v>1000</v>
      </c>
      <c r="E107" s="13" t="s">
        <v>843</v>
      </c>
      <c r="F107" s="15">
        <v>38833</v>
      </c>
      <c r="G107" s="13" t="s">
        <v>1245</v>
      </c>
      <c r="H107" s="13" t="s">
        <v>39</v>
      </c>
      <c r="I107" s="13" t="s">
        <v>994</v>
      </c>
      <c r="J107" s="15">
        <v>44805</v>
      </c>
      <c r="K107" s="13" t="s">
        <v>359</v>
      </c>
      <c r="L107" s="13" t="s">
        <v>995</v>
      </c>
      <c r="M107" s="13" t="s">
        <v>996</v>
      </c>
      <c r="N107" s="13"/>
      <c r="O107" s="12"/>
      <c r="P107" s="13" t="s">
        <v>997</v>
      </c>
      <c r="Q107" s="13" t="s">
        <v>17</v>
      </c>
      <c r="R107" s="13" t="s">
        <v>1061</v>
      </c>
      <c r="S107" s="12" t="s">
        <v>1246</v>
      </c>
      <c r="T107" s="13" t="s">
        <v>1005</v>
      </c>
      <c r="U107" s="15">
        <v>43986</v>
      </c>
      <c r="V107" s="13" t="s">
        <v>1050</v>
      </c>
      <c r="W107" s="13" t="s">
        <v>1247</v>
      </c>
      <c r="X107" s="15">
        <v>38847</v>
      </c>
      <c r="Y107" s="13" t="s">
        <v>1248</v>
      </c>
      <c r="Z107" s="13" t="s">
        <v>1070</v>
      </c>
      <c r="AA107" s="13"/>
      <c r="AB107" s="13" t="s">
        <v>1010</v>
      </c>
      <c r="AC107" s="13" t="s">
        <v>1011</v>
      </c>
      <c r="AD107" s="13"/>
      <c r="AE107" s="13" t="s">
        <v>1249</v>
      </c>
      <c r="AF107" s="13"/>
      <c r="AG107" s="13"/>
      <c r="AH107" s="13" t="s">
        <v>1013</v>
      </c>
      <c r="AI107" s="13" t="s">
        <v>1055</v>
      </c>
      <c r="AJ107" s="13" t="s">
        <v>1250</v>
      </c>
      <c r="AK107" s="13" t="s">
        <v>1251</v>
      </c>
      <c r="AL107" s="13"/>
    </row>
    <row r="108" spans="1:38" ht="18" hidden="1" customHeight="1">
      <c r="A108" s="13">
        <v>1190110</v>
      </c>
      <c r="B108" s="13" t="s">
        <v>1252</v>
      </c>
      <c r="C108" s="13" t="s">
        <v>1253</v>
      </c>
      <c r="D108" s="13" t="s">
        <v>1123</v>
      </c>
      <c r="E108" s="13" t="s">
        <v>416</v>
      </c>
      <c r="F108" s="15">
        <v>41100</v>
      </c>
      <c r="G108" s="13" t="s">
        <v>1254</v>
      </c>
      <c r="H108" s="13" t="s">
        <v>39</v>
      </c>
      <c r="I108" s="13" t="s">
        <v>994</v>
      </c>
      <c r="J108" s="15">
        <v>44805</v>
      </c>
      <c r="K108" s="13" t="s">
        <v>359</v>
      </c>
      <c r="L108" s="13" t="s">
        <v>995</v>
      </c>
      <c r="M108" s="13" t="s">
        <v>996</v>
      </c>
      <c r="N108" s="13"/>
      <c r="O108" s="12"/>
      <c r="P108" s="13" t="s">
        <v>1116</v>
      </c>
      <c r="Q108" s="13" t="s">
        <v>17</v>
      </c>
      <c r="R108" s="13"/>
      <c r="S108" s="12"/>
      <c r="T108" s="13"/>
      <c r="U108" s="15"/>
      <c r="V108" s="13" t="s">
        <v>1255</v>
      </c>
      <c r="W108" s="13" t="s">
        <v>1256</v>
      </c>
      <c r="X108" s="15">
        <v>41107</v>
      </c>
      <c r="Y108" s="13"/>
      <c r="Z108" s="13"/>
      <c r="AA108" s="13"/>
      <c r="AB108" s="13"/>
      <c r="AC108" s="13"/>
      <c r="AD108" s="13"/>
      <c r="AE108" s="13"/>
      <c r="AF108" s="13"/>
      <c r="AG108" s="13"/>
      <c r="AH108" s="13" t="s">
        <v>1013</v>
      </c>
      <c r="AI108" s="13" t="s">
        <v>1257</v>
      </c>
      <c r="AJ108" s="13" t="s">
        <v>1258</v>
      </c>
      <c r="AK108" s="13" t="s">
        <v>1259</v>
      </c>
      <c r="AL108" s="13"/>
    </row>
    <row r="109" spans="1:38" ht="18" hidden="1" customHeight="1">
      <c r="A109" s="13">
        <v>1594993</v>
      </c>
      <c r="B109" s="13" t="s">
        <v>1260</v>
      </c>
      <c r="C109" s="13" t="s">
        <v>1261</v>
      </c>
      <c r="D109" s="13" t="s">
        <v>1262</v>
      </c>
      <c r="E109" s="13" t="s">
        <v>844</v>
      </c>
      <c r="F109" s="15">
        <v>39451</v>
      </c>
      <c r="G109" s="13" t="s">
        <v>1263</v>
      </c>
      <c r="H109" s="13" t="s">
        <v>39</v>
      </c>
      <c r="I109" s="13" t="s">
        <v>994</v>
      </c>
      <c r="J109" s="15">
        <v>44805</v>
      </c>
      <c r="K109" s="13" t="s">
        <v>359</v>
      </c>
      <c r="L109" s="13" t="s">
        <v>995</v>
      </c>
      <c r="M109" s="13" t="s">
        <v>996</v>
      </c>
      <c r="N109" s="13"/>
      <c r="O109" s="12"/>
      <c r="P109" s="13" t="s">
        <v>997</v>
      </c>
      <c r="Q109" s="13" t="s">
        <v>17</v>
      </c>
      <c r="R109" s="13" t="s">
        <v>1048</v>
      </c>
      <c r="S109" s="12" t="s">
        <v>1264</v>
      </c>
      <c r="T109" s="13" t="s">
        <v>1265</v>
      </c>
      <c r="U109" s="15">
        <v>44585</v>
      </c>
      <c r="V109" s="13"/>
      <c r="W109" s="13"/>
      <c r="X109" s="15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</row>
    <row r="110" spans="1:38" ht="18" hidden="1" customHeight="1">
      <c r="A110" s="13">
        <v>1112478</v>
      </c>
      <c r="B110" s="13" t="s">
        <v>1266</v>
      </c>
      <c r="C110" s="13" t="s">
        <v>1267</v>
      </c>
      <c r="D110" s="13" t="s">
        <v>1019</v>
      </c>
      <c r="E110" s="13" t="s">
        <v>845</v>
      </c>
      <c r="F110" s="15">
        <v>41328</v>
      </c>
      <c r="G110" s="13" t="s">
        <v>1268</v>
      </c>
      <c r="H110" s="13" t="s">
        <v>39</v>
      </c>
      <c r="I110" s="13" t="s">
        <v>994</v>
      </c>
      <c r="J110" s="15">
        <v>44805</v>
      </c>
      <c r="K110" s="13" t="s">
        <v>359</v>
      </c>
      <c r="L110" s="13" t="s">
        <v>995</v>
      </c>
      <c r="M110" s="13" t="s">
        <v>996</v>
      </c>
      <c r="N110" s="13"/>
      <c r="O110" s="12"/>
      <c r="P110" s="13" t="s">
        <v>997</v>
      </c>
      <c r="Q110" s="13" t="s">
        <v>5</v>
      </c>
      <c r="R110" s="13"/>
      <c r="S110" s="12"/>
      <c r="T110" s="13"/>
      <c r="U110" s="15"/>
      <c r="V110" s="13" t="s">
        <v>1021</v>
      </c>
      <c r="W110" s="13" t="s">
        <v>1269</v>
      </c>
      <c r="X110" s="15">
        <v>41335</v>
      </c>
      <c r="Y110" s="13" t="s">
        <v>1270</v>
      </c>
      <c r="Z110" s="13" t="s">
        <v>1024</v>
      </c>
      <c r="AA110" s="13"/>
      <c r="AB110" s="13" t="s">
        <v>1010</v>
      </c>
      <c r="AC110" s="13" t="s">
        <v>1025</v>
      </c>
      <c r="AD110" s="13"/>
      <c r="AE110" s="13" t="s">
        <v>1271</v>
      </c>
      <c r="AF110" s="13"/>
      <c r="AG110" s="13"/>
      <c r="AH110" s="13" t="s">
        <v>1013</v>
      </c>
      <c r="AI110" s="13" t="s">
        <v>1192</v>
      </c>
      <c r="AJ110" s="13" t="s">
        <v>1272</v>
      </c>
      <c r="AK110" s="13" t="s">
        <v>1273</v>
      </c>
      <c r="AL110" s="13"/>
    </row>
    <row r="111" spans="1:38" ht="18" hidden="1" customHeight="1">
      <c r="A111" s="13">
        <v>2281350</v>
      </c>
      <c r="B111" s="13" t="s">
        <v>1274</v>
      </c>
      <c r="C111" s="13" t="s">
        <v>1147</v>
      </c>
      <c r="D111" s="13" t="s">
        <v>1019</v>
      </c>
      <c r="E111" s="13" t="s">
        <v>846</v>
      </c>
      <c r="F111" s="15">
        <v>38956</v>
      </c>
      <c r="G111" s="13" t="s">
        <v>1275</v>
      </c>
      <c r="H111" s="13" t="s">
        <v>39</v>
      </c>
      <c r="I111" s="13" t="s">
        <v>994</v>
      </c>
      <c r="J111" s="15">
        <v>44805</v>
      </c>
      <c r="K111" s="13" t="s">
        <v>359</v>
      </c>
      <c r="L111" s="13" t="s">
        <v>995</v>
      </c>
      <c r="M111" s="13" t="s">
        <v>996</v>
      </c>
      <c r="N111" s="13"/>
      <c r="O111" s="12"/>
      <c r="P111" s="13" t="s">
        <v>997</v>
      </c>
      <c r="Q111" s="13" t="s">
        <v>5</v>
      </c>
      <c r="R111" s="13" t="s">
        <v>1276</v>
      </c>
      <c r="S111" s="12" t="s">
        <v>1277</v>
      </c>
      <c r="T111" s="13" t="s">
        <v>1278</v>
      </c>
      <c r="U111" s="15">
        <v>44098</v>
      </c>
      <c r="V111" s="13"/>
      <c r="W111" s="13"/>
      <c r="X111" s="15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</row>
    <row r="112" spans="1:38" ht="18" hidden="1" customHeight="1">
      <c r="A112" s="11">
        <v>1036724</v>
      </c>
      <c r="B112" s="11" t="s">
        <v>753</v>
      </c>
      <c r="C112" s="11" t="s">
        <v>1244</v>
      </c>
      <c r="D112" s="11" t="s">
        <v>1000</v>
      </c>
      <c r="E112" s="13" t="s">
        <v>432</v>
      </c>
      <c r="F112" s="9">
        <v>41245</v>
      </c>
      <c r="G112" s="11" t="s">
        <v>2414</v>
      </c>
      <c r="H112" s="11" t="s">
        <v>39</v>
      </c>
      <c r="I112" s="11" t="s">
        <v>2151</v>
      </c>
      <c r="J112" s="9">
        <v>45901</v>
      </c>
      <c r="K112" s="11" t="s">
        <v>40</v>
      </c>
      <c r="L112" s="11" t="s">
        <v>244</v>
      </c>
      <c r="M112" s="11" t="s">
        <v>2152</v>
      </c>
      <c r="N112" s="11"/>
      <c r="O112" s="11"/>
      <c r="P112" s="11" t="s">
        <v>1281</v>
      </c>
      <c r="Q112" s="11" t="s">
        <v>17</v>
      </c>
      <c r="R112" s="11"/>
      <c r="S112" s="11"/>
      <c r="T112" s="11"/>
      <c r="U112" s="9"/>
      <c r="V112" s="11" t="s">
        <v>1298</v>
      </c>
      <c r="W112" s="11" t="s">
        <v>2415</v>
      </c>
      <c r="X112" s="9">
        <v>41257</v>
      </c>
      <c r="Y112" s="11" t="s">
        <v>2416</v>
      </c>
      <c r="Z112" s="11" t="s">
        <v>1951</v>
      </c>
      <c r="AA112" s="11"/>
      <c r="AB112" s="11" t="s">
        <v>1010</v>
      </c>
      <c r="AC112" s="11"/>
      <c r="AD112" s="11" t="s">
        <v>2417</v>
      </c>
      <c r="AE112" s="11"/>
      <c r="AF112" s="11" t="s">
        <v>2418</v>
      </c>
      <c r="AG112" s="11" t="s">
        <v>2417</v>
      </c>
      <c r="AH112" s="11" t="s">
        <v>1013</v>
      </c>
      <c r="AI112" s="11" t="s">
        <v>1027</v>
      </c>
      <c r="AJ112" s="11" t="s">
        <v>2419</v>
      </c>
      <c r="AK112" s="11" t="s">
        <v>2420</v>
      </c>
      <c r="AL112" s="11"/>
    </row>
    <row r="113" spans="1:38" ht="18" hidden="1" customHeight="1">
      <c r="A113" s="11">
        <v>1576484</v>
      </c>
      <c r="B113" s="11" t="s">
        <v>650</v>
      </c>
      <c r="C113" s="11" t="s">
        <v>1763</v>
      </c>
      <c r="D113" s="11" t="s">
        <v>1046</v>
      </c>
      <c r="E113" s="13" t="s">
        <v>473</v>
      </c>
      <c r="F113" s="9">
        <v>40164</v>
      </c>
      <c r="G113" s="11" t="s">
        <v>3019</v>
      </c>
      <c r="H113" s="11" t="s">
        <v>39</v>
      </c>
      <c r="I113" s="11" t="s">
        <v>2773</v>
      </c>
      <c r="J113" s="9">
        <v>45901</v>
      </c>
      <c r="K113" s="11" t="s">
        <v>44</v>
      </c>
      <c r="L113" s="11" t="s">
        <v>41</v>
      </c>
      <c r="M113" s="11" t="s">
        <v>2774</v>
      </c>
      <c r="N113" s="11"/>
      <c r="O113" s="11"/>
      <c r="P113" s="11" t="s">
        <v>1281</v>
      </c>
      <c r="Q113" s="11" t="s">
        <v>17</v>
      </c>
      <c r="R113" s="11" t="s">
        <v>1723</v>
      </c>
      <c r="S113" s="11" t="s">
        <v>3020</v>
      </c>
      <c r="T113" s="11" t="s">
        <v>1005</v>
      </c>
      <c r="U113" s="9">
        <v>45334</v>
      </c>
      <c r="V113" s="11"/>
      <c r="W113" s="11"/>
      <c r="X113" s="9"/>
      <c r="Y113" s="11" t="s">
        <v>3021</v>
      </c>
      <c r="Z113" s="11" t="s">
        <v>1301</v>
      </c>
      <c r="AA113" s="11"/>
      <c r="AB113" s="11" t="s">
        <v>1010</v>
      </c>
      <c r="AC113" s="11" t="s">
        <v>2022</v>
      </c>
      <c r="AD113" s="11"/>
      <c r="AE113" s="11" t="s">
        <v>2023</v>
      </c>
      <c r="AF113" s="11"/>
      <c r="AG113" s="11"/>
      <c r="AH113" s="11" t="s">
        <v>1013</v>
      </c>
      <c r="AI113" s="11" t="s">
        <v>2734</v>
      </c>
      <c r="AJ113" s="11" t="s">
        <v>3022</v>
      </c>
      <c r="AK113" s="11" t="s">
        <v>3023</v>
      </c>
      <c r="AL113" s="11"/>
    </row>
    <row r="114" spans="1:38" ht="18" hidden="1" customHeight="1">
      <c r="A114" s="11">
        <v>1530637</v>
      </c>
      <c r="B114" s="11" t="s">
        <v>651</v>
      </c>
      <c r="C114" s="11" t="s">
        <v>1754</v>
      </c>
      <c r="D114" s="11" t="s">
        <v>1427</v>
      </c>
      <c r="E114" s="13" t="s">
        <v>371</v>
      </c>
      <c r="F114" s="9">
        <v>41557</v>
      </c>
      <c r="G114" s="11" t="s">
        <v>3024</v>
      </c>
      <c r="H114" s="11" t="s">
        <v>39</v>
      </c>
      <c r="I114" s="11" t="s">
        <v>2773</v>
      </c>
      <c r="J114" s="9">
        <v>45901</v>
      </c>
      <c r="K114" s="11" t="s">
        <v>73</v>
      </c>
      <c r="L114" s="11" t="s">
        <v>74</v>
      </c>
      <c r="M114" s="11" t="s">
        <v>2774</v>
      </c>
      <c r="N114" s="11"/>
      <c r="O114" s="11"/>
      <c r="P114" s="11" t="s">
        <v>1002</v>
      </c>
      <c r="Q114" s="11" t="s">
        <v>5</v>
      </c>
      <c r="R114" s="11"/>
      <c r="S114" s="11"/>
      <c r="T114" s="11"/>
      <c r="U114" s="9"/>
      <c r="V114" s="11" t="s">
        <v>1255</v>
      </c>
      <c r="W114" s="11" t="s">
        <v>3025</v>
      </c>
      <c r="X114" s="9">
        <v>41593</v>
      </c>
      <c r="Y114" s="11" t="s">
        <v>3026</v>
      </c>
      <c r="Z114" s="11" t="s">
        <v>1039</v>
      </c>
      <c r="AA114" s="11"/>
      <c r="AB114" s="11" t="s">
        <v>1010</v>
      </c>
      <c r="AC114" s="11" t="s">
        <v>2022</v>
      </c>
      <c r="AD114" s="11"/>
      <c r="AE114" s="11" t="s">
        <v>2023</v>
      </c>
      <c r="AF114" s="11"/>
      <c r="AG114" s="11"/>
      <c r="AH114" s="11" t="s">
        <v>1013</v>
      </c>
      <c r="AI114" s="11" t="s">
        <v>2734</v>
      </c>
      <c r="AJ114" s="11" t="s">
        <v>3022</v>
      </c>
      <c r="AK114" s="11" t="s">
        <v>3023</v>
      </c>
      <c r="AL114" s="11"/>
    </row>
    <row r="115" spans="1:38" ht="18" hidden="1" customHeight="1">
      <c r="A115" s="11">
        <v>963108</v>
      </c>
      <c r="B115" s="11" t="s">
        <v>652</v>
      </c>
      <c r="C115" s="11" t="s">
        <v>2388</v>
      </c>
      <c r="D115" s="11" t="s">
        <v>1123</v>
      </c>
      <c r="E115" s="13" t="s">
        <v>443</v>
      </c>
      <c r="F115" s="9">
        <v>40044</v>
      </c>
      <c r="G115" s="11" t="s">
        <v>3027</v>
      </c>
      <c r="H115" s="11" t="s">
        <v>39</v>
      </c>
      <c r="I115" s="11" t="s">
        <v>2773</v>
      </c>
      <c r="J115" s="9">
        <v>45901</v>
      </c>
      <c r="K115" s="11" t="s">
        <v>40</v>
      </c>
      <c r="L115" s="11" t="s">
        <v>52</v>
      </c>
      <c r="M115" s="11" t="s">
        <v>2774</v>
      </c>
      <c r="N115" s="11"/>
      <c r="O115" s="11"/>
      <c r="P115" s="11" t="s">
        <v>1034</v>
      </c>
      <c r="Q115" s="11" t="s">
        <v>17</v>
      </c>
      <c r="R115" s="11" t="s">
        <v>1317</v>
      </c>
      <c r="S115" s="11" t="s">
        <v>3028</v>
      </c>
      <c r="T115" s="11" t="s">
        <v>1005</v>
      </c>
      <c r="U115" s="9">
        <v>45181</v>
      </c>
      <c r="V115" s="11" t="s">
        <v>1332</v>
      </c>
      <c r="W115" s="11" t="s">
        <v>3029</v>
      </c>
      <c r="X115" s="9">
        <v>40059</v>
      </c>
      <c r="Y115" s="11" t="s">
        <v>3030</v>
      </c>
      <c r="Z115" s="11" t="s">
        <v>1070</v>
      </c>
      <c r="AA115" s="11"/>
      <c r="AB115" s="11" t="s">
        <v>1010</v>
      </c>
      <c r="AC115" s="11" t="s">
        <v>3031</v>
      </c>
      <c r="AD115" s="11"/>
      <c r="AE115" s="11" t="s">
        <v>1816</v>
      </c>
      <c r="AF115" s="11"/>
      <c r="AG115" s="11"/>
      <c r="AH115" s="11" t="s">
        <v>1013</v>
      </c>
      <c r="AI115" s="11" t="s">
        <v>1083</v>
      </c>
      <c r="AJ115" s="11" t="s">
        <v>3032</v>
      </c>
      <c r="AK115" s="11" t="s">
        <v>3033</v>
      </c>
      <c r="AL115" s="11"/>
    </row>
    <row r="116" spans="1:38" ht="18" hidden="1" customHeight="1">
      <c r="A116" s="11">
        <v>1647658</v>
      </c>
      <c r="B116" s="11" t="s">
        <v>653</v>
      </c>
      <c r="C116" s="11" t="s">
        <v>1018</v>
      </c>
      <c r="D116" s="11" t="s">
        <v>1395</v>
      </c>
      <c r="E116" s="13" t="s">
        <v>373</v>
      </c>
      <c r="F116" s="9">
        <v>41135</v>
      </c>
      <c r="G116" s="11" t="s">
        <v>3034</v>
      </c>
      <c r="H116" s="11" t="s">
        <v>39</v>
      </c>
      <c r="I116" s="11" t="s">
        <v>2773</v>
      </c>
      <c r="J116" s="9">
        <v>45901</v>
      </c>
      <c r="K116" s="11" t="s">
        <v>44</v>
      </c>
      <c r="L116" s="11" t="s">
        <v>74</v>
      </c>
      <c r="M116" s="11" t="s">
        <v>2774</v>
      </c>
      <c r="N116" s="11"/>
      <c r="O116" s="11"/>
      <c r="P116" s="11" t="s">
        <v>1002</v>
      </c>
      <c r="Q116" s="11" t="s">
        <v>5</v>
      </c>
      <c r="R116" s="11"/>
      <c r="S116" s="11"/>
      <c r="T116" s="11"/>
      <c r="U116" s="9"/>
      <c r="V116" s="11" t="s">
        <v>1186</v>
      </c>
      <c r="W116" s="11" t="s">
        <v>3035</v>
      </c>
      <c r="X116" s="9">
        <v>41158</v>
      </c>
      <c r="Y116" s="11" t="s">
        <v>3036</v>
      </c>
      <c r="Z116" s="11" t="s">
        <v>3037</v>
      </c>
      <c r="AA116" s="11"/>
      <c r="AB116" s="11" t="s">
        <v>1010</v>
      </c>
      <c r="AC116" s="11" t="s">
        <v>3038</v>
      </c>
      <c r="AD116" s="11"/>
      <c r="AE116" s="11" t="s">
        <v>1215</v>
      </c>
      <c r="AF116" s="11"/>
      <c r="AG116" s="11"/>
      <c r="AH116" s="11" t="s">
        <v>1013</v>
      </c>
      <c r="AI116" s="11" t="s">
        <v>1083</v>
      </c>
      <c r="AJ116" s="11" t="s">
        <v>2090</v>
      </c>
      <c r="AK116" s="11" t="s">
        <v>2091</v>
      </c>
      <c r="AL116" s="11"/>
    </row>
    <row r="117" spans="1:38" ht="18" hidden="1" customHeight="1">
      <c r="A117" s="11">
        <v>2263218</v>
      </c>
      <c r="B117" s="11" t="s">
        <v>654</v>
      </c>
      <c r="C117" s="11" t="s">
        <v>1207</v>
      </c>
      <c r="D117" s="11" t="s">
        <v>1465</v>
      </c>
      <c r="E117" s="13" t="s">
        <v>410</v>
      </c>
      <c r="F117" s="9">
        <v>39430</v>
      </c>
      <c r="G117" s="11" t="s">
        <v>3039</v>
      </c>
      <c r="H117" s="11" t="s">
        <v>39</v>
      </c>
      <c r="I117" s="11" t="s">
        <v>2773</v>
      </c>
      <c r="J117" s="9">
        <v>45901</v>
      </c>
      <c r="K117" s="11" t="s">
        <v>55</v>
      </c>
      <c r="L117" s="11" t="s">
        <v>98</v>
      </c>
      <c r="M117" s="11" t="s">
        <v>2774</v>
      </c>
      <c r="N117" s="11" t="s">
        <v>2005</v>
      </c>
      <c r="O117" s="11"/>
      <c r="P117" s="11" t="s">
        <v>1034</v>
      </c>
      <c r="Q117" s="11" t="s">
        <v>5</v>
      </c>
      <c r="R117" s="11" t="s">
        <v>3040</v>
      </c>
      <c r="S117" s="11" t="s">
        <v>3041</v>
      </c>
      <c r="T117" s="11" t="s">
        <v>3042</v>
      </c>
      <c r="U117" s="9">
        <v>44575</v>
      </c>
      <c r="V117" s="11"/>
      <c r="W117" s="11"/>
      <c r="X117" s="9"/>
      <c r="Y117" s="11" t="s">
        <v>3043</v>
      </c>
      <c r="Z117" s="11" t="s">
        <v>3044</v>
      </c>
      <c r="AA117" s="11"/>
      <c r="AB117" s="11" t="s">
        <v>3045</v>
      </c>
      <c r="AC117" s="11" t="s">
        <v>3046</v>
      </c>
      <c r="AD117" s="11"/>
      <c r="AE117" s="11" t="s">
        <v>1434</v>
      </c>
      <c r="AF117" s="11"/>
      <c r="AG117" s="11"/>
      <c r="AH117" s="11"/>
      <c r="AI117" s="11"/>
      <c r="AJ117" s="11"/>
      <c r="AK117" s="11"/>
      <c r="AL117" s="11"/>
    </row>
    <row r="118" spans="1:38" ht="18" hidden="1" customHeight="1">
      <c r="A118" s="11">
        <v>2185749</v>
      </c>
      <c r="B118" s="11" t="s">
        <v>655</v>
      </c>
      <c r="C118" s="11" t="s">
        <v>1102</v>
      </c>
      <c r="D118" s="11" t="s">
        <v>1354</v>
      </c>
      <c r="E118" s="13" t="s">
        <v>514</v>
      </c>
      <c r="F118" s="9">
        <v>40153</v>
      </c>
      <c r="G118" s="11" t="s">
        <v>3047</v>
      </c>
      <c r="H118" s="11" t="s">
        <v>39</v>
      </c>
      <c r="I118" s="11" t="s">
        <v>2773</v>
      </c>
      <c r="J118" s="9">
        <v>45901</v>
      </c>
      <c r="K118" s="11" t="s">
        <v>49</v>
      </c>
      <c r="L118" s="11" t="s">
        <v>52</v>
      </c>
      <c r="M118" s="11" t="s">
        <v>2774</v>
      </c>
      <c r="N118" s="11"/>
      <c r="O118" s="11"/>
      <c r="P118" s="11" t="s">
        <v>997</v>
      </c>
      <c r="Q118" s="11" t="s">
        <v>17</v>
      </c>
      <c r="R118" s="11" t="s">
        <v>3048</v>
      </c>
      <c r="S118" s="11" t="s">
        <v>3049</v>
      </c>
      <c r="T118" s="11" t="s">
        <v>3009</v>
      </c>
      <c r="U118" s="9">
        <v>45286</v>
      </c>
      <c r="V118" s="11"/>
      <c r="W118" s="11"/>
      <c r="X118" s="9"/>
      <c r="Y118" s="11" t="s">
        <v>3050</v>
      </c>
      <c r="Z118" s="11" t="s">
        <v>1363</v>
      </c>
      <c r="AA118" s="11"/>
      <c r="AB118" s="11" t="s">
        <v>3016</v>
      </c>
      <c r="AC118" s="11" t="s">
        <v>3051</v>
      </c>
      <c r="AD118" s="11"/>
      <c r="AE118" s="11" t="s">
        <v>3052</v>
      </c>
      <c r="AF118" s="11"/>
      <c r="AG118" s="11"/>
      <c r="AH118" s="11" t="s">
        <v>1013</v>
      </c>
      <c r="AI118" s="11" t="s">
        <v>1083</v>
      </c>
      <c r="AJ118" s="11" t="s">
        <v>2090</v>
      </c>
      <c r="AK118" s="11" t="s">
        <v>2091</v>
      </c>
      <c r="AL118" s="11"/>
    </row>
    <row r="119" spans="1:38" ht="18" hidden="1" customHeight="1">
      <c r="A119" s="13">
        <v>2303019</v>
      </c>
      <c r="B119" s="13" t="s">
        <v>1279</v>
      </c>
      <c r="C119" s="13" t="s">
        <v>1280</v>
      </c>
      <c r="D119" s="13" t="s">
        <v>1059</v>
      </c>
      <c r="E119" s="13" t="s">
        <v>847</v>
      </c>
      <c r="F119" s="15">
        <v>38988</v>
      </c>
      <c r="G119" s="13"/>
      <c r="H119" s="13" t="s">
        <v>39</v>
      </c>
      <c r="I119" s="13" t="s">
        <v>994</v>
      </c>
      <c r="J119" s="15">
        <v>44805</v>
      </c>
      <c r="K119" s="13" t="s">
        <v>359</v>
      </c>
      <c r="L119" s="13" t="s">
        <v>995</v>
      </c>
      <c r="M119" s="13" t="s">
        <v>996</v>
      </c>
      <c r="N119" s="13"/>
      <c r="O119" s="12"/>
      <c r="P119" s="13" t="s">
        <v>1281</v>
      </c>
      <c r="Q119" s="13" t="s">
        <v>17</v>
      </c>
      <c r="R119" s="13"/>
      <c r="S119" s="12"/>
      <c r="T119" s="13"/>
      <c r="U119" s="15"/>
      <c r="V119" s="13"/>
      <c r="W119" s="13"/>
      <c r="X119" s="15"/>
      <c r="Y119" s="13"/>
      <c r="Z119" s="13"/>
      <c r="AA119" s="13"/>
      <c r="AB119" s="13"/>
      <c r="AC119" s="13"/>
      <c r="AD119" s="13"/>
      <c r="AE119" s="13"/>
      <c r="AF119" s="13"/>
      <c r="AG119" s="13"/>
      <c r="AH119" s="13" t="s">
        <v>1013</v>
      </c>
      <c r="AI119" s="13" t="s">
        <v>1203</v>
      </c>
      <c r="AJ119" s="13" t="s">
        <v>1282</v>
      </c>
      <c r="AK119" s="13" t="s">
        <v>1283</v>
      </c>
      <c r="AL119" s="13"/>
    </row>
    <row r="120" spans="1:38" ht="18" hidden="1" customHeight="1">
      <c r="A120" s="13">
        <v>854115</v>
      </c>
      <c r="B120" s="13" t="s">
        <v>1284</v>
      </c>
      <c r="C120" s="13" t="s">
        <v>1018</v>
      </c>
      <c r="D120" s="13" t="s">
        <v>1285</v>
      </c>
      <c r="E120" s="13" t="s">
        <v>848</v>
      </c>
      <c r="F120" s="15">
        <v>41131</v>
      </c>
      <c r="G120" s="13" t="s">
        <v>1286</v>
      </c>
      <c r="H120" s="13" t="s">
        <v>39</v>
      </c>
      <c r="I120" s="13" t="s">
        <v>994</v>
      </c>
      <c r="J120" s="15">
        <v>44805</v>
      </c>
      <c r="K120" s="13" t="s">
        <v>359</v>
      </c>
      <c r="L120" s="13" t="s">
        <v>995</v>
      </c>
      <c r="M120" s="13" t="s">
        <v>996</v>
      </c>
      <c r="N120" s="13"/>
      <c r="O120" s="12"/>
      <c r="P120" s="13" t="s">
        <v>1002</v>
      </c>
      <c r="Q120" s="13" t="s">
        <v>5</v>
      </c>
      <c r="R120" s="13"/>
      <c r="S120" s="12"/>
      <c r="T120" s="13"/>
      <c r="U120" s="15"/>
      <c r="V120" s="13" t="s">
        <v>1287</v>
      </c>
      <c r="W120" s="13" t="s">
        <v>1288</v>
      </c>
      <c r="X120" s="15">
        <v>41149</v>
      </c>
      <c r="Y120" s="13" t="s">
        <v>1289</v>
      </c>
      <c r="Z120" s="13" t="s">
        <v>1009</v>
      </c>
      <c r="AA120" s="13"/>
      <c r="AB120" s="13" t="s">
        <v>1010</v>
      </c>
      <c r="AC120" s="13"/>
      <c r="AD120" s="13" t="s">
        <v>1290</v>
      </c>
      <c r="AE120" s="13"/>
      <c r="AF120" s="13" t="s">
        <v>1291</v>
      </c>
      <c r="AG120" s="13" t="s">
        <v>1290</v>
      </c>
      <c r="AH120" s="13" t="s">
        <v>1013</v>
      </c>
      <c r="AI120" s="13" t="s">
        <v>1083</v>
      </c>
      <c r="AJ120" s="13" t="s">
        <v>1292</v>
      </c>
      <c r="AK120" s="13" t="s">
        <v>1293</v>
      </c>
      <c r="AL120" s="13"/>
    </row>
    <row r="121" spans="1:38" ht="18" hidden="1" customHeight="1">
      <c r="A121" s="13">
        <v>1036591</v>
      </c>
      <c r="B121" s="13" t="s">
        <v>1294</v>
      </c>
      <c r="C121" s="13" t="s">
        <v>1295</v>
      </c>
      <c r="D121" s="13" t="s">
        <v>1296</v>
      </c>
      <c r="E121" s="13" t="s">
        <v>849</v>
      </c>
      <c r="F121" s="15">
        <v>41156</v>
      </c>
      <c r="G121" s="13" t="s">
        <v>1297</v>
      </c>
      <c r="H121" s="13" t="s">
        <v>39</v>
      </c>
      <c r="I121" s="13" t="s">
        <v>994</v>
      </c>
      <c r="J121" s="15">
        <v>44805</v>
      </c>
      <c r="K121" s="13" t="s">
        <v>359</v>
      </c>
      <c r="L121" s="13" t="s">
        <v>995</v>
      </c>
      <c r="M121" s="13" t="s">
        <v>996</v>
      </c>
      <c r="N121" s="13"/>
      <c r="O121" s="12"/>
      <c r="P121" s="13" t="s">
        <v>1002</v>
      </c>
      <c r="Q121" s="13" t="s">
        <v>17</v>
      </c>
      <c r="R121" s="13"/>
      <c r="S121" s="12"/>
      <c r="T121" s="13"/>
      <c r="U121" s="15"/>
      <c r="V121" s="13" t="s">
        <v>1298</v>
      </c>
      <c r="W121" s="13" t="s">
        <v>1299</v>
      </c>
      <c r="X121" s="15">
        <v>41170</v>
      </c>
      <c r="Y121" s="13" t="s">
        <v>1300</v>
      </c>
      <c r="Z121" s="13" t="s">
        <v>1301</v>
      </c>
      <c r="AA121" s="13"/>
      <c r="AB121" s="13" t="s">
        <v>1010</v>
      </c>
      <c r="AC121" s="13" t="s">
        <v>1214</v>
      </c>
      <c r="AD121" s="13"/>
      <c r="AE121" s="13" t="s">
        <v>1302</v>
      </c>
      <c r="AF121" s="13"/>
      <c r="AG121" s="13"/>
      <c r="AH121" s="13" t="s">
        <v>1013</v>
      </c>
      <c r="AI121" s="13" t="s">
        <v>1257</v>
      </c>
      <c r="AJ121" s="13" t="s">
        <v>1303</v>
      </c>
      <c r="AK121" s="13" t="s">
        <v>1304</v>
      </c>
      <c r="AL121" s="13"/>
    </row>
    <row r="122" spans="1:38" ht="18" hidden="1" customHeight="1">
      <c r="A122" s="13">
        <v>2334327</v>
      </c>
      <c r="B122" s="13" t="s">
        <v>1305</v>
      </c>
      <c r="C122" s="13" t="s">
        <v>1295</v>
      </c>
      <c r="D122" s="13" t="s">
        <v>1000</v>
      </c>
      <c r="E122" s="13" t="s">
        <v>850</v>
      </c>
      <c r="F122" s="15">
        <v>41122</v>
      </c>
      <c r="G122" s="13"/>
      <c r="H122" s="13" t="s">
        <v>39</v>
      </c>
      <c r="I122" s="13" t="s">
        <v>994</v>
      </c>
      <c r="J122" s="15">
        <v>43466</v>
      </c>
      <c r="K122" s="13" t="s">
        <v>359</v>
      </c>
      <c r="L122" s="13" t="s">
        <v>995</v>
      </c>
      <c r="M122" s="13" t="s">
        <v>996</v>
      </c>
      <c r="N122" s="13"/>
      <c r="O122" s="12"/>
      <c r="P122" s="13" t="s">
        <v>997</v>
      </c>
      <c r="Q122" s="13" t="s">
        <v>17</v>
      </c>
      <c r="R122" s="13"/>
      <c r="S122" s="12"/>
      <c r="T122" s="13"/>
      <c r="U122" s="15"/>
      <c r="V122" s="13"/>
      <c r="W122" s="13"/>
      <c r="X122" s="15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</row>
    <row r="123" spans="1:38" ht="18" hidden="1" customHeight="1">
      <c r="A123" s="13">
        <v>1299110</v>
      </c>
      <c r="B123" s="13" t="s">
        <v>1306</v>
      </c>
      <c r="C123" s="13" t="s">
        <v>1122</v>
      </c>
      <c r="D123" s="13" t="s">
        <v>1307</v>
      </c>
      <c r="E123" s="13" t="s">
        <v>413</v>
      </c>
      <c r="F123" s="15">
        <v>41522</v>
      </c>
      <c r="G123" s="13" t="s">
        <v>1308</v>
      </c>
      <c r="H123" s="13" t="s">
        <v>39</v>
      </c>
      <c r="I123" s="13" t="s">
        <v>994</v>
      </c>
      <c r="J123" s="15">
        <v>45537</v>
      </c>
      <c r="K123" s="13" t="s">
        <v>359</v>
      </c>
      <c r="L123" s="13" t="s">
        <v>995</v>
      </c>
      <c r="M123" s="13" t="s">
        <v>996</v>
      </c>
      <c r="N123" s="13"/>
      <c r="O123" s="12"/>
      <c r="P123" s="13" t="s">
        <v>1002</v>
      </c>
      <c r="Q123" s="13" t="s">
        <v>17</v>
      </c>
      <c r="R123" s="13"/>
      <c r="S123" s="12"/>
      <c r="T123" s="13"/>
      <c r="U123" s="15"/>
      <c r="V123" s="13" t="s">
        <v>1255</v>
      </c>
      <c r="W123" s="13" t="s">
        <v>1309</v>
      </c>
      <c r="X123" s="15">
        <v>41527</v>
      </c>
      <c r="Y123" s="13"/>
      <c r="Z123" s="13"/>
      <c r="AA123" s="13"/>
      <c r="AB123" s="13"/>
      <c r="AC123" s="13"/>
      <c r="AD123" s="13"/>
      <c r="AE123" s="13"/>
      <c r="AF123" s="13"/>
      <c r="AG123" s="13"/>
      <c r="AH123" s="13" t="s">
        <v>1013</v>
      </c>
      <c r="AI123" s="13" t="s">
        <v>1310</v>
      </c>
      <c r="AJ123" s="13" t="s">
        <v>1311</v>
      </c>
      <c r="AK123" s="13" t="s">
        <v>1312</v>
      </c>
      <c r="AL123" s="13"/>
    </row>
    <row r="124" spans="1:38" ht="18" hidden="1" customHeight="1">
      <c r="A124" s="13">
        <v>767827</v>
      </c>
      <c r="B124" s="13" t="s">
        <v>1313</v>
      </c>
      <c r="C124" s="13" t="s">
        <v>1314</v>
      </c>
      <c r="D124" s="13" t="s">
        <v>1315</v>
      </c>
      <c r="E124" s="13" t="s">
        <v>851</v>
      </c>
      <c r="F124" s="15">
        <v>37375</v>
      </c>
      <c r="G124" s="13" t="s">
        <v>1316</v>
      </c>
      <c r="H124" s="13" t="s">
        <v>39</v>
      </c>
      <c r="I124" s="13" t="s">
        <v>994</v>
      </c>
      <c r="J124" s="15">
        <v>44805</v>
      </c>
      <c r="K124" s="13" t="s">
        <v>359</v>
      </c>
      <c r="L124" s="13" t="s">
        <v>995</v>
      </c>
      <c r="M124" s="13" t="s">
        <v>996</v>
      </c>
      <c r="N124" s="13"/>
      <c r="O124" s="12"/>
      <c r="P124" s="13" t="s">
        <v>997</v>
      </c>
      <c r="Q124" s="13" t="s">
        <v>5</v>
      </c>
      <c r="R124" s="13" t="s">
        <v>1317</v>
      </c>
      <c r="S124" s="12" t="s">
        <v>1318</v>
      </c>
      <c r="T124" s="13" t="s">
        <v>1005</v>
      </c>
      <c r="U124" s="15">
        <v>44805</v>
      </c>
      <c r="V124" s="13"/>
      <c r="W124" s="13"/>
      <c r="X124" s="15"/>
      <c r="Y124" s="13" t="s">
        <v>1319</v>
      </c>
      <c r="Z124" s="13" t="s">
        <v>1189</v>
      </c>
      <c r="AA124" s="13"/>
      <c r="AB124" s="13" t="s">
        <v>1010</v>
      </c>
      <c r="AC124" s="13" t="s">
        <v>1320</v>
      </c>
      <c r="AD124" s="13"/>
      <c r="AE124" s="13" t="s">
        <v>1321</v>
      </c>
      <c r="AF124" s="13"/>
      <c r="AG124" s="13"/>
      <c r="AH124" s="13" t="s">
        <v>1013</v>
      </c>
      <c r="AI124" s="13" t="s">
        <v>1257</v>
      </c>
      <c r="AJ124" s="13" t="s">
        <v>1322</v>
      </c>
      <c r="AK124" s="13" t="s">
        <v>1323</v>
      </c>
      <c r="AL124" s="13"/>
    </row>
    <row r="125" spans="1:38" ht="18" hidden="1" customHeight="1">
      <c r="A125" s="13">
        <v>1933157</v>
      </c>
      <c r="B125" s="13" t="s">
        <v>1324</v>
      </c>
      <c r="C125" s="13" t="s">
        <v>1325</v>
      </c>
      <c r="D125" s="13" t="s">
        <v>1326</v>
      </c>
      <c r="E125" s="13" t="s">
        <v>852</v>
      </c>
      <c r="F125" s="15">
        <v>40088</v>
      </c>
      <c r="G125" s="13"/>
      <c r="H125" s="13" t="s">
        <v>39</v>
      </c>
      <c r="I125" s="13" t="s">
        <v>994</v>
      </c>
      <c r="J125" s="15">
        <v>44805</v>
      </c>
      <c r="K125" s="13" t="s">
        <v>359</v>
      </c>
      <c r="L125" s="13" t="s">
        <v>995</v>
      </c>
      <c r="M125" s="13" t="s">
        <v>996</v>
      </c>
      <c r="N125" s="13"/>
      <c r="O125" s="12"/>
      <c r="P125" s="13" t="s">
        <v>997</v>
      </c>
      <c r="Q125" s="13" t="s">
        <v>17</v>
      </c>
      <c r="R125" s="13"/>
      <c r="S125" s="12"/>
      <c r="T125" s="13"/>
      <c r="U125" s="15"/>
      <c r="V125" s="13"/>
      <c r="W125" s="13"/>
      <c r="X125" s="15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</row>
    <row r="126" spans="1:38" ht="18" hidden="1" customHeight="1">
      <c r="A126" s="11">
        <v>1186899</v>
      </c>
      <c r="B126" s="11" t="s">
        <v>754</v>
      </c>
      <c r="C126" s="11" t="s">
        <v>1875</v>
      </c>
      <c r="D126" s="11" t="s">
        <v>1465</v>
      </c>
      <c r="E126" s="13" t="s">
        <v>387</v>
      </c>
      <c r="F126" s="9">
        <v>40079</v>
      </c>
      <c r="G126" s="11" t="s">
        <v>2426</v>
      </c>
      <c r="H126" s="11" t="s">
        <v>39</v>
      </c>
      <c r="I126" s="11" t="s">
        <v>2151</v>
      </c>
      <c r="J126" s="9">
        <v>45901</v>
      </c>
      <c r="K126" s="11" t="s">
        <v>55</v>
      </c>
      <c r="L126" s="11" t="s">
        <v>278</v>
      </c>
      <c r="M126" s="11" t="s">
        <v>2152</v>
      </c>
      <c r="N126" s="11" t="s">
        <v>2005</v>
      </c>
      <c r="O126" s="11"/>
      <c r="P126" s="11" t="s">
        <v>1034</v>
      </c>
      <c r="Q126" s="11" t="s">
        <v>5</v>
      </c>
      <c r="R126" s="11" t="s">
        <v>1317</v>
      </c>
      <c r="S126" s="11" t="s">
        <v>2427</v>
      </c>
      <c r="T126" s="11" t="s">
        <v>1063</v>
      </c>
      <c r="U126" s="9">
        <v>45222</v>
      </c>
      <c r="V126" s="11" t="s">
        <v>1646</v>
      </c>
      <c r="W126" s="11" t="s">
        <v>2428</v>
      </c>
      <c r="X126" s="9">
        <v>40085</v>
      </c>
      <c r="Y126" s="11" t="s">
        <v>2429</v>
      </c>
      <c r="Z126" s="11" t="s">
        <v>1169</v>
      </c>
      <c r="AA126" s="11"/>
      <c r="AB126" s="11" t="s">
        <v>1010</v>
      </c>
      <c r="AC126" s="11" t="s">
        <v>2223</v>
      </c>
      <c r="AD126" s="11"/>
      <c r="AE126" s="11"/>
      <c r="AF126" s="11" t="s">
        <v>2430</v>
      </c>
      <c r="AG126" s="11"/>
      <c r="AH126" s="11" t="s">
        <v>1013</v>
      </c>
      <c r="AI126" s="11" t="s">
        <v>1014</v>
      </c>
      <c r="AJ126" s="11" t="s">
        <v>2431</v>
      </c>
      <c r="AK126" s="11" t="s">
        <v>2432</v>
      </c>
      <c r="AL126" s="11"/>
    </row>
    <row r="127" spans="1:38" ht="18" hidden="1" customHeight="1">
      <c r="A127" s="13">
        <v>678165</v>
      </c>
      <c r="B127" s="13" t="s">
        <v>1327</v>
      </c>
      <c r="C127" s="13" t="s">
        <v>1328</v>
      </c>
      <c r="D127" s="13" t="s">
        <v>1329</v>
      </c>
      <c r="E127" s="13" t="s">
        <v>853</v>
      </c>
      <c r="F127" s="15">
        <v>39698</v>
      </c>
      <c r="G127" s="13" t="s">
        <v>1330</v>
      </c>
      <c r="H127" s="13" t="s">
        <v>39</v>
      </c>
      <c r="I127" s="13" t="s">
        <v>994</v>
      </c>
      <c r="J127" s="15">
        <v>43466</v>
      </c>
      <c r="K127" s="13" t="s">
        <v>359</v>
      </c>
      <c r="L127" s="13" t="s">
        <v>995</v>
      </c>
      <c r="M127" s="13" t="s">
        <v>996</v>
      </c>
      <c r="N127" s="13"/>
      <c r="O127" s="12"/>
      <c r="P127" s="13" t="s">
        <v>997</v>
      </c>
      <c r="Q127" s="13" t="s">
        <v>17</v>
      </c>
      <c r="R127" s="13" t="s">
        <v>1317</v>
      </c>
      <c r="S127" s="12" t="s">
        <v>1331</v>
      </c>
      <c r="T127" s="13" t="s">
        <v>1005</v>
      </c>
      <c r="U127" s="15">
        <v>44835</v>
      </c>
      <c r="V127" s="13" t="s">
        <v>1332</v>
      </c>
      <c r="W127" s="13" t="s">
        <v>1333</v>
      </c>
      <c r="X127" s="15">
        <v>39704</v>
      </c>
      <c r="Y127" s="13" t="s">
        <v>1334</v>
      </c>
      <c r="Z127" s="13" t="s">
        <v>1070</v>
      </c>
      <c r="AA127" s="13"/>
      <c r="AB127" s="13" t="s">
        <v>1010</v>
      </c>
      <c r="AC127" s="13" t="s">
        <v>1335</v>
      </c>
      <c r="AD127" s="13"/>
      <c r="AE127" s="13" t="s">
        <v>1336</v>
      </c>
      <c r="AF127" s="13"/>
      <c r="AG127" s="13"/>
      <c r="AH127" s="13" t="s">
        <v>1013</v>
      </c>
      <c r="AI127" s="13" t="s">
        <v>1027</v>
      </c>
      <c r="AJ127" s="13" t="s">
        <v>1337</v>
      </c>
      <c r="AK127" s="13" t="s">
        <v>1338</v>
      </c>
      <c r="AL127" s="13"/>
    </row>
    <row r="128" spans="1:38" ht="18" hidden="1" customHeight="1">
      <c r="A128" s="11">
        <v>770455</v>
      </c>
      <c r="B128" s="11" t="s">
        <v>656</v>
      </c>
      <c r="C128" s="11" t="s">
        <v>2145</v>
      </c>
      <c r="D128" s="11" t="s">
        <v>1354</v>
      </c>
      <c r="E128" s="13" t="s">
        <v>438</v>
      </c>
      <c r="F128" s="9">
        <v>40324</v>
      </c>
      <c r="G128" s="11" t="s">
        <v>3057</v>
      </c>
      <c r="H128" s="11" t="s">
        <v>39</v>
      </c>
      <c r="I128" s="11" t="s">
        <v>2773</v>
      </c>
      <c r="J128" s="9">
        <v>45937</v>
      </c>
      <c r="K128" s="11" t="s">
        <v>113</v>
      </c>
      <c r="L128" s="11" t="s">
        <v>74</v>
      </c>
      <c r="M128" s="11" t="s">
        <v>2774</v>
      </c>
      <c r="N128" s="11"/>
      <c r="O128" s="11"/>
      <c r="P128" s="11" t="s">
        <v>1002</v>
      </c>
      <c r="Q128" s="11" t="s">
        <v>17</v>
      </c>
      <c r="R128" s="11" t="s">
        <v>1723</v>
      </c>
      <c r="S128" s="11" t="s">
        <v>3058</v>
      </c>
      <c r="T128" s="11" t="s">
        <v>1005</v>
      </c>
      <c r="U128" s="9">
        <v>45471</v>
      </c>
      <c r="V128" s="11" t="s">
        <v>1332</v>
      </c>
      <c r="W128" s="11" t="s">
        <v>3059</v>
      </c>
      <c r="X128" s="9">
        <v>40330</v>
      </c>
      <c r="Y128" s="11" t="s">
        <v>3060</v>
      </c>
      <c r="Z128" s="11" t="s">
        <v>1951</v>
      </c>
      <c r="AA128" s="11"/>
      <c r="AB128" s="11" t="s">
        <v>1010</v>
      </c>
      <c r="AC128" s="11" t="s">
        <v>3053</v>
      </c>
      <c r="AD128" s="11"/>
      <c r="AE128" s="11" t="s">
        <v>2122</v>
      </c>
      <c r="AF128" s="11"/>
      <c r="AG128" s="11"/>
      <c r="AH128" s="11" t="s">
        <v>1013</v>
      </c>
      <c r="AI128" s="11" t="s">
        <v>1774</v>
      </c>
      <c r="AJ128" s="11" t="s">
        <v>3061</v>
      </c>
      <c r="AK128" s="11" t="s">
        <v>3062</v>
      </c>
      <c r="AL128" s="11"/>
    </row>
    <row r="129" spans="1:38" ht="18" hidden="1" customHeight="1">
      <c r="A129" s="11">
        <v>1091150</v>
      </c>
      <c r="B129" s="11" t="s">
        <v>755</v>
      </c>
      <c r="C129" s="11" t="s">
        <v>1569</v>
      </c>
      <c r="D129" s="11" t="s">
        <v>2006</v>
      </c>
      <c r="E129" s="13" t="s">
        <v>558</v>
      </c>
      <c r="F129" s="9">
        <v>39456</v>
      </c>
      <c r="G129" s="11" t="s">
        <v>2434</v>
      </c>
      <c r="H129" s="11" t="s">
        <v>39</v>
      </c>
      <c r="I129" s="11" t="s">
        <v>2151</v>
      </c>
      <c r="J129" s="9">
        <v>45901</v>
      </c>
      <c r="K129" s="11" t="s">
        <v>68</v>
      </c>
      <c r="L129" s="11" t="s">
        <v>257</v>
      </c>
      <c r="M129" s="11" t="s">
        <v>2152</v>
      </c>
      <c r="N129" s="11"/>
      <c r="O129" s="11"/>
      <c r="P129" s="11" t="s">
        <v>1034</v>
      </c>
      <c r="Q129" s="11" t="s">
        <v>5</v>
      </c>
      <c r="R129" s="11" t="s">
        <v>1048</v>
      </c>
      <c r="S129" s="11" t="s">
        <v>2435</v>
      </c>
      <c r="T129" s="11" t="s">
        <v>1005</v>
      </c>
      <c r="U129" s="9">
        <v>44586</v>
      </c>
      <c r="V129" s="11"/>
      <c r="W129" s="11"/>
      <c r="X129" s="9"/>
      <c r="Y129" s="11" t="s">
        <v>2436</v>
      </c>
      <c r="Z129" s="11" t="s">
        <v>1531</v>
      </c>
      <c r="AA129" s="11"/>
      <c r="AB129" s="11" t="s">
        <v>1010</v>
      </c>
      <c r="AC129" s="11" t="s">
        <v>2437</v>
      </c>
      <c r="AD129" s="11"/>
      <c r="AE129" s="11" t="s">
        <v>2259</v>
      </c>
      <c r="AF129" s="11"/>
      <c r="AG129" s="11"/>
      <c r="AH129" s="11" t="s">
        <v>1013</v>
      </c>
      <c r="AI129" s="11" t="s">
        <v>1257</v>
      </c>
      <c r="AJ129" s="11" t="s">
        <v>2438</v>
      </c>
      <c r="AK129" s="11"/>
      <c r="AL129" s="11" t="s">
        <v>254</v>
      </c>
    </row>
    <row r="130" spans="1:38" ht="18" hidden="1" customHeight="1">
      <c r="A130" s="11">
        <v>2426494</v>
      </c>
      <c r="B130" s="11" t="s">
        <v>657</v>
      </c>
      <c r="C130" s="11" t="s">
        <v>2567</v>
      </c>
      <c r="D130" s="11" t="s">
        <v>1019</v>
      </c>
      <c r="E130" s="13" t="s">
        <v>375</v>
      </c>
      <c r="F130" s="9">
        <v>40375</v>
      </c>
      <c r="G130" s="11" t="s">
        <v>3063</v>
      </c>
      <c r="H130" s="11" t="s">
        <v>39</v>
      </c>
      <c r="I130" s="11" t="s">
        <v>2773</v>
      </c>
      <c r="J130" s="9">
        <v>45901</v>
      </c>
      <c r="K130" s="11" t="s">
        <v>44</v>
      </c>
      <c r="L130" s="11" t="s">
        <v>45</v>
      </c>
      <c r="M130" s="11" t="s">
        <v>2774</v>
      </c>
      <c r="N130" s="11" t="s">
        <v>2005</v>
      </c>
      <c r="O130" s="11"/>
      <c r="P130" s="11" t="s">
        <v>1281</v>
      </c>
      <c r="Q130" s="11" t="s">
        <v>5</v>
      </c>
      <c r="R130" s="11" t="s">
        <v>3064</v>
      </c>
      <c r="S130" s="11" t="s">
        <v>3065</v>
      </c>
      <c r="T130" s="11" t="s">
        <v>3066</v>
      </c>
      <c r="U130" s="9">
        <v>45538</v>
      </c>
      <c r="V130" s="11"/>
      <c r="W130" s="11"/>
      <c r="X130" s="9"/>
      <c r="Y130" s="11" t="s">
        <v>3067</v>
      </c>
      <c r="Z130" s="11" t="s">
        <v>1594</v>
      </c>
      <c r="AA130" s="11"/>
      <c r="AB130" s="11" t="s">
        <v>3068</v>
      </c>
      <c r="AC130" s="11" t="s">
        <v>3069</v>
      </c>
      <c r="AD130" s="11"/>
      <c r="AE130" s="11" t="s">
        <v>2256</v>
      </c>
      <c r="AF130" s="11"/>
      <c r="AG130" s="11"/>
      <c r="AH130" s="11" t="s">
        <v>1013</v>
      </c>
      <c r="AI130" s="11" t="s">
        <v>1559</v>
      </c>
      <c r="AJ130" s="11" t="s">
        <v>3070</v>
      </c>
      <c r="AK130" s="11" t="s">
        <v>3071</v>
      </c>
      <c r="AL130" s="11"/>
    </row>
    <row r="131" spans="1:38" ht="18" hidden="1" customHeight="1">
      <c r="A131" s="11">
        <v>1823477</v>
      </c>
      <c r="B131" s="11" t="s">
        <v>658</v>
      </c>
      <c r="C131" s="11" t="s">
        <v>1505</v>
      </c>
      <c r="D131" s="11" t="s">
        <v>1439</v>
      </c>
      <c r="E131" s="13" t="s">
        <v>515</v>
      </c>
      <c r="F131" s="9">
        <v>39664</v>
      </c>
      <c r="G131" s="11" t="s">
        <v>3072</v>
      </c>
      <c r="H131" s="11" t="s">
        <v>39</v>
      </c>
      <c r="I131" s="11" t="s">
        <v>2773</v>
      </c>
      <c r="J131" s="9">
        <v>45901</v>
      </c>
      <c r="K131" s="11" t="s">
        <v>40</v>
      </c>
      <c r="L131" s="11" t="s">
        <v>41</v>
      </c>
      <c r="M131" s="11" t="s">
        <v>2774</v>
      </c>
      <c r="N131" s="11"/>
      <c r="O131" s="11"/>
      <c r="P131" s="11" t="s">
        <v>1034</v>
      </c>
      <c r="Q131" s="11" t="s">
        <v>17</v>
      </c>
      <c r="R131" s="11" t="s">
        <v>3073</v>
      </c>
      <c r="S131" s="11" t="s">
        <v>3074</v>
      </c>
      <c r="T131" s="11" t="s">
        <v>3075</v>
      </c>
      <c r="U131" s="9">
        <v>44782</v>
      </c>
      <c r="V131" s="11"/>
      <c r="W131" s="11"/>
      <c r="X131" s="9"/>
      <c r="Y131" s="11" t="s">
        <v>3076</v>
      </c>
      <c r="Z131" s="11" t="s">
        <v>1039</v>
      </c>
      <c r="AA131" s="11"/>
      <c r="AB131" s="11" t="s">
        <v>2791</v>
      </c>
      <c r="AC131" s="11" t="s">
        <v>3077</v>
      </c>
      <c r="AD131" s="11"/>
      <c r="AE131" s="11" t="s">
        <v>1215</v>
      </c>
      <c r="AF131" s="11"/>
      <c r="AG131" s="11"/>
      <c r="AH131" s="11" t="s">
        <v>1013</v>
      </c>
      <c r="AI131" s="11" t="s">
        <v>1083</v>
      </c>
      <c r="AJ131" s="11" t="s">
        <v>3078</v>
      </c>
      <c r="AK131" s="11" t="s">
        <v>3079</v>
      </c>
      <c r="AL131" s="11"/>
    </row>
    <row r="132" spans="1:38" ht="18" hidden="1" customHeight="1">
      <c r="A132" s="13">
        <v>1040862</v>
      </c>
      <c r="B132" s="13" t="s">
        <v>1339</v>
      </c>
      <c r="C132" s="13" t="s">
        <v>1219</v>
      </c>
      <c r="D132" s="13" t="s">
        <v>1340</v>
      </c>
      <c r="E132" s="13" t="s">
        <v>854</v>
      </c>
      <c r="F132" s="15">
        <v>40679</v>
      </c>
      <c r="G132" s="13" t="s">
        <v>1341</v>
      </c>
      <c r="H132" s="13" t="s">
        <v>39</v>
      </c>
      <c r="I132" s="13" t="s">
        <v>994</v>
      </c>
      <c r="J132" s="15">
        <v>44805</v>
      </c>
      <c r="K132" s="13" t="s">
        <v>359</v>
      </c>
      <c r="L132" s="13" t="s">
        <v>995</v>
      </c>
      <c r="M132" s="13" t="s">
        <v>996</v>
      </c>
      <c r="N132" s="13"/>
      <c r="O132" s="12"/>
      <c r="P132" s="13" t="s">
        <v>1002</v>
      </c>
      <c r="Q132" s="13" t="s">
        <v>17</v>
      </c>
      <c r="R132" s="13" t="s">
        <v>1003</v>
      </c>
      <c r="S132" s="12" t="s">
        <v>1342</v>
      </c>
      <c r="T132" s="13" t="s">
        <v>1005</v>
      </c>
      <c r="U132" s="15">
        <v>45800</v>
      </c>
      <c r="V132" s="13" t="s">
        <v>1343</v>
      </c>
      <c r="W132" s="13" t="s">
        <v>1344</v>
      </c>
      <c r="X132" s="15">
        <v>40690</v>
      </c>
      <c r="Y132" s="13" t="s">
        <v>1345</v>
      </c>
      <c r="Z132" s="13" t="s">
        <v>1189</v>
      </c>
      <c r="AA132" s="13"/>
      <c r="AB132" s="13" t="s">
        <v>1010</v>
      </c>
      <c r="AC132" s="13" t="s">
        <v>1011</v>
      </c>
      <c r="AD132" s="13"/>
      <c r="AE132" s="13" t="s">
        <v>1012</v>
      </c>
      <c r="AF132" s="13"/>
      <c r="AG132" s="13"/>
      <c r="AH132" s="13" t="s">
        <v>1013</v>
      </c>
      <c r="AI132" s="13" t="s">
        <v>1257</v>
      </c>
      <c r="AJ132" s="13" t="s">
        <v>1346</v>
      </c>
      <c r="AK132" s="13" t="s">
        <v>1347</v>
      </c>
      <c r="AL132" s="13"/>
    </row>
    <row r="133" spans="1:38" ht="18" hidden="1" customHeight="1">
      <c r="A133" s="11">
        <v>854271</v>
      </c>
      <c r="B133" s="11" t="s">
        <v>659</v>
      </c>
      <c r="C133" s="11" t="s">
        <v>2289</v>
      </c>
      <c r="D133" s="11" t="s">
        <v>3081</v>
      </c>
      <c r="E133" s="13" t="s">
        <v>516</v>
      </c>
      <c r="F133" s="9">
        <v>36196</v>
      </c>
      <c r="G133" s="11" t="s">
        <v>3082</v>
      </c>
      <c r="H133" s="11" t="s">
        <v>39</v>
      </c>
      <c r="I133" s="11" t="s">
        <v>2773</v>
      </c>
      <c r="J133" s="9">
        <v>44440</v>
      </c>
      <c r="K133" s="11" t="s">
        <v>61</v>
      </c>
      <c r="L133" s="11" t="s">
        <v>98</v>
      </c>
      <c r="M133" s="11" t="s">
        <v>2774</v>
      </c>
      <c r="N133" s="11" t="s">
        <v>2005</v>
      </c>
      <c r="O133" s="11"/>
      <c r="P133" s="11" t="s">
        <v>1451</v>
      </c>
      <c r="Q133" s="11" t="s">
        <v>5</v>
      </c>
      <c r="R133" s="11" t="s">
        <v>1048</v>
      </c>
      <c r="S133" s="11" t="s">
        <v>3083</v>
      </c>
      <c r="T133" s="11" t="s">
        <v>1005</v>
      </c>
      <c r="U133" s="9">
        <v>44279</v>
      </c>
      <c r="V133" s="11"/>
      <c r="W133" s="11"/>
      <c r="X133" s="9"/>
      <c r="Y133" s="11" t="s">
        <v>3084</v>
      </c>
      <c r="Z133" s="11" t="s">
        <v>2779</v>
      </c>
      <c r="AA133" s="11"/>
      <c r="AB133" s="11" t="s">
        <v>3085</v>
      </c>
      <c r="AC133" s="11" t="s">
        <v>3086</v>
      </c>
      <c r="AD133" s="11"/>
      <c r="AE133" s="11" t="s">
        <v>2259</v>
      </c>
      <c r="AF133" s="11"/>
      <c r="AG133" s="11"/>
      <c r="AH133" s="11" t="s">
        <v>1013</v>
      </c>
      <c r="AI133" s="11" t="s">
        <v>1143</v>
      </c>
      <c r="AJ133" s="11" t="s">
        <v>3087</v>
      </c>
      <c r="AK133" s="11" t="s">
        <v>3088</v>
      </c>
      <c r="AL133" s="11" t="s">
        <v>78</v>
      </c>
    </row>
    <row r="134" spans="1:38" ht="18" hidden="1" customHeight="1">
      <c r="A134" s="13">
        <v>1860746</v>
      </c>
      <c r="B134" s="13" t="s">
        <v>1348</v>
      </c>
      <c r="C134" s="13" t="s">
        <v>1253</v>
      </c>
      <c r="D134" s="13" t="s">
        <v>1103</v>
      </c>
      <c r="E134" s="13" t="s">
        <v>855</v>
      </c>
      <c r="F134" s="15">
        <v>40571</v>
      </c>
      <c r="G134" s="13"/>
      <c r="H134" s="13" t="s">
        <v>39</v>
      </c>
      <c r="I134" s="13" t="s">
        <v>994</v>
      </c>
      <c r="J134" s="15">
        <v>44805</v>
      </c>
      <c r="K134" s="13" t="s">
        <v>359</v>
      </c>
      <c r="L134" s="13" t="s">
        <v>995</v>
      </c>
      <c r="M134" s="13" t="s">
        <v>996</v>
      </c>
      <c r="N134" s="13"/>
      <c r="O134" s="12"/>
      <c r="P134" s="13" t="s">
        <v>997</v>
      </c>
      <c r="Q134" s="13" t="s">
        <v>17</v>
      </c>
      <c r="R134" s="13"/>
      <c r="S134" s="12"/>
      <c r="T134" s="13"/>
      <c r="U134" s="15"/>
      <c r="V134" s="13"/>
      <c r="W134" s="13"/>
      <c r="X134" s="15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</row>
    <row r="135" spans="1:38" ht="18" hidden="1" customHeight="1">
      <c r="A135" s="13">
        <v>2334328</v>
      </c>
      <c r="B135" s="13" t="s">
        <v>1349</v>
      </c>
      <c r="C135" s="13" t="s">
        <v>1350</v>
      </c>
      <c r="D135" s="13" t="s">
        <v>1351</v>
      </c>
      <c r="E135" s="13" t="s">
        <v>856</v>
      </c>
      <c r="F135" s="15">
        <v>40262</v>
      </c>
      <c r="G135" s="13"/>
      <c r="H135" s="13" t="s">
        <v>39</v>
      </c>
      <c r="I135" s="13" t="s">
        <v>994</v>
      </c>
      <c r="J135" s="15">
        <v>43466</v>
      </c>
      <c r="K135" s="13" t="s">
        <v>359</v>
      </c>
      <c r="L135" s="13" t="s">
        <v>995</v>
      </c>
      <c r="M135" s="13" t="s">
        <v>996</v>
      </c>
      <c r="N135" s="13"/>
      <c r="O135" s="12"/>
      <c r="P135" s="13" t="s">
        <v>997</v>
      </c>
      <c r="Q135" s="13" t="s">
        <v>5</v>
      </c>
      <c r="R135" s="13"/>
      <c r="S135" s="12"/>
      <c r="T135" s="13"/>
      <c r="U135" s="15"/>
      <c r="V135" s="13"/>
      <c r="W135" s="13"/>
      <c r="X135" s="15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</row>
    <row r="136" spans="1:38" ht="18" hidden="1" customHeight="1">
      <c r="A136" s="13">
        <v>2364841</v>
      </c>
      <c r="B136" s="13" t="s">
        <v>1352</v>
      </c>
      <c r="C136" s="13" t="s">
        <v>1353</v>
      </c>
      <c r="D136" s="13" t="s">
        <v>1354</v>
      </c>
      <c r="E136" s="13" t="s">
        <v>417</v>
      </c>
      <c r="F136" s="15">
        <v>41035</v>
      </c>
      <c r="G136" s="13"/>
      <c r="H136" s="13" t="s">
        <v>39</v>
      </c>
      <c r="I136" s="13" t="s">
        <v>994</v>
      </c>
      <c r="J136" s="15">
        <v>44805</v>
      </c>
      <c r="K136" s="13" t="s">
        <v>359</v>
      </c>
      <c r="L136" s="13" t="s">
        <v>995</v>
      </c>
      <c r="M136" s="13" t="s">
        <v>996</v>
      </c>
      <c r="N136" s="13"/>
      <c r="O136" s="12"/>
      <c r="P136" s="13" t="s">
        <v>1002</v>
      </c>
      <c r="Q136" s="13" t="s">
        <v>17</v>
      </c>
      <c r="R136" s="13"/>
      <c r="S136" s="12"/>
      <c r="T136" s="13"/>
      <c r="U136" s="15"/>
      <c r="V136" s="13"/>
      <c r="W136" s="13"/>
      <c r="X136" s="15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</row>
    <row r="137" spans="1:38" ht="18" hidden="1" customHeight="1">
      <c r="A137" s="13">
        <v>1819477</v>
      </c>
      <c r="B137" s="13" t="s">
        <v>1355</v>
      </c>
      <c r="C137" s="13" t="s">
        <v>1356</v>
      </c>
      <c r="D137" s="13" t="s">
        <v>1329</v>
      </c>
      <c r="E137" s="13" t="s">
        <v>857</v>
      </c>
      <c r="F137" s="15">
        <v>39871</v>
      </c>
      <c r="G137" s="13"/>
      <c r="H137" s="13" t="s">
        <v>39</v>
      </c>
      <c r="I137" s="13" t="s">
        <v>994</v>
      </c>
      <c r="J137" s="15">
        <v>44805</v>
      </c>
      <c r="K137" s="13" t="s">
        <v>359</v>
      </c>
      <c r="L137" s="13" t="s">
        <v>995</v>
      </c>
      <c r="M137" s="13" t="s">
        <v>996</v>
      </c>
      <c r="N137" s="13"/>
      <c r="O137" s="12"/>
      <c r="P137" s="13" t="s">
        <v>997</v>
      </c>
      <c r="Q137" s="13" t="s">
        <v>17</v>
      </c>
      <c r="R137" s="13"/>
      <c r="S137" s="12"/>
      <c r="T137" s="13"/>
      <c r="U137" s="15"/>
      <c r="V137" s="13"/>
      <c r="W137" s="13"/>
      <c r="X137" s="15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</row>
    <row r="138" spans="1:38" ht="18" hidden="1" customHeight="1">
      <c r="A138" s="13">
        <v>999004</v>
      </c>
      <c r="B138" s="13" t="s">
        <v>1357</v>
      </c>
      <c r="C138" s="13" t="s">
        <v>1350</v>
      </c>
      <c r="D138" s="13" t="s">
        <v>1358</v>
      </c>
      <c r="E138" s="13" t="s">
        <v>858</v>
      </c>
      <c r="F138" s="15">
        <v>25709</v>
      </c>
      <c r="G138" s="13" t="s">
        <v>1359</v>
      </c>
      <c r="H138" s="13" t="s">
        <v>39</v>
      </c>
      <c r="I138" s="13" t="s">
        <v>994</v>
      </c>
      <c r="J138" s="15">
        <v>45397</v>
      </c>
      <c r="K138" s="13" t="s">
        <v>247</v>
      </c>
      <c r="L138" s="13" t="s">
        <v>604</v>
      </c>
      <c r="M138" s="13" t="s">
        <v>996</v>
      </c>
      <c r="N138" s="13"/>
      <c r="O138" s="12"/>
      <c r="P138" s="13" t="s">
        <v>997</v>
      </c>
      <c r="Q138" s="13" t="s">
        <v>5</v>
      </c>
      <c r="R138" s="13" t="s">
        <v>1137</v>
      </c>
      <c r="S138" s="12" t="s">
        <v>1360</v>
      </c>
      <c r="T138" s="13" t="s">
        <v>1361</v>
      </c>
      <c r="U138" s="15">
        <v>42152</v>
      </c>
      <c r="V138" s="13"/>
      <c r="W138" s="13"/>
      <c r="X138" s="15"/>
      <c r="Y138" s="13" t="s">
        <v>1362</v>
      </c>
      <c r="Z138" s="13" t="s">
        <v>1363</v>
      </c>
      <c r="AA138" s="13"/>
      <c r="AB138" s="13" t="s">
        <v>1010</v>
      </c>
      <c r="AC138" s="13" t="s">
        <v>1364</v>
      </c>
      <c r="AD138" s="13"/>
      <c r="AE138" s="13" t="s">
        <v>1365</v>
      </c>
      <c r="AF138" s="13"/>
      <c r="AG138" s="13"/>
      <c r="AH138" s="13" t="s">
        <v>1013</v>
      </c>
      <c r="AI138" s="13" t="s">
        <v>1027</v>
      </c>
      <c r="AJ138" s="13" t="s">
        <v>1366</v>
      </c>
      <c r="AK138" s="13" t="s">
        <v>1367</v>
      </c>
      <c r="AL138" s="13"/>
    </row>
    <row r="139" spans="1:38" ht="18" hidden="1" customHeight="1">
      <c r="A139" s="13">
        <v>1133088</v>
      </c>
      <c r="B139" s="13" t="s">
        <v>1368</v>
      </c>
      <c r="C139" s="13" t="s">
        <v>1261</v>
      </c>
      <c r="D139" s="13" t="s">
        <v>1262</v>
      </c>
      <c r="E139" s="13" t="s">
        <v>859</v>
      </c>
      <c r="F139" s="15">
        <v>38402</v>
      </c>
      <c r="G139" s="13"/>
      <c r="H139" s="13" t="s">
        <v>39</v>
      </c>
      <c r="I139" s="13" t="s">
        <v>994</v>
      </c>
      <c r="J139" s="15">
        <v>44805</v>
      </c>
      <c r="K139" s="13" t="s">
        <v>359</v>
      </c>
      <c r="L139" s="13" t="s">
        <v>995</v>
      </c>
      <c r="M139" s="13" t="s">
        <v>996</v>
      </c>
      <c r="N139" s="13"/>
      <c r="O139" s="12"/>
      <c r="P139" s="13" t="s">
        <v>997</v>
      </c>
      <c r="Q139" s="13" t="s">
        <v>17</v>
      </c>
      <c r="R139" s="13"/>
      <c r="S139" s="12"/>
      <c r="T139" s="13"/>
      <c r="U139" s="15"/>
      <c r="V139" s="13"/>
      <c r="W139" s="13"/>
      <c r="X139" s="15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</row>
    <row r="140" spans="1:38" ht="18" hidden="1" customHeight="1">
      <c r="A140" s="13">
        <v>1819474</v>
      </c>
      <c r="B140" s="13" t="s">
        <v>1369</v>
      </c>
      <c r="C140" s="13" t="s">
        <v>1370</v>
      </c>
      <c r="D140" s="13" t="s">
        <v>1315</v>
      </c>
      <c r="E140" s="13" t="s">
        <v>860</v>
      </c>
      <c r="F140" s="15">
        <v>40022</v>
      </c>
      <c r="G140" s="13"/>
      <c r="H140" s="13" t="s">
        <v>39</v>
      </c>
      <c r="I140" s="13" t="s">
        <v>994</v>
      </c>
      <c r="J140" s="15">
        <v>44805</v>
      </c>
      <c r="K140" s="13" t="s">
        <v>359</v>
      </c>
      <c r="L140" s="13" t="s">
        <v>995</v>
      </c>
      <c r="M140" s="13" t="s">
        <v>996</v>
      </c>
      <c r="N140" s="13"/>
      <c r="O140" s="12"/>
      <c r="P140" s="13" t="s">
        <v>997</v>
      </c>
      <c r="Q140" s="13" t="s">
        <v>5</v>
      </c>
      <c r="R140" s="13"/>
      <c r="S140" s="12"/>
      <c r="T140" s="13"/>
      <c r="U140" s="15"/>
      <c r="V140" s="13"/>
      <c r="W140" s="13"/>
      <c r="X140" s="15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</row>
    <row r="141" spans="1:38" ht="18" hidden="1" customHeight="1">
      <c r="A141" s="13">
        <v>1432380</v>
      </c>
      <c r="B141" s="13" t="s">
        <v>1371</v>
      </c>
      <c r="C141" s="13" t="s">
        <v>1219</v>
      </c>
      <c r="D141" s="13" t="s">
        <v>1372</v>
      </c>
      <c r="E141" s="13" t="s">
        <v>861</v>
      </c>
      <c r="F141" s="15">
        <v>41794</v>
      </c>
      <c r="G141" s="13" t="s">
        <v>1373</v>
      </c>
      <c r="H141" s="13" t="s">
        <v>39</v>
      </c>
      <c r="I141" s="13" t="s">
        <v>994</v>
      </c>
      <c r="J141" s="15">
        <v>44805</v>
      </c>
      <c r="K141" s="13" t="s">
        <v>359</v>
      </c>
      <c r="L141" s="13" t="s">
        <v>995</v>
      </c>
      <c r="M141" s="13" t="s">
        <v>996</v>
      </c>
      <c r="N141" s="13"/>
      <c r="O141" s="12"/>
      <c r="P141" s="13" t="s">
        <v>997</v>
      </c>
      <c r="Q141" s="13" t="s">
        <v>17</v>
      </c>
      <c r="R141" s="13"/>
      <c r="S141" s="12"/>
      <c r="T141" s="13"/>
      <c r="U141" s="15"/>
      <c r="V141" s="13" t="s">
        <v>1166</v>
      </c>
      <c r="W141" s="13" t="s">
        <v>1374</v>
      </c>
      <c r="X141" s="15">
        <v>41806</v>
      </c>
      <c r="Y141" s="13" t="s">
        <v>1375</v>
      </c>
      <c r="Z141" s="13" t="s">
        <v>1070</v>
      </c>
      <c r="AA141" s="16">
        <v>46752</v>
      </c>
      <c r="AB141" s="13" t="s">
        <v>1010</v>
      </c>
      <c r="AC141" s="13" t="s">
        <v>1011</v>
      </c>
      <c r="AD141" s="13"/>
      <c r="AE141" s="13" t="s">
        <v>1012</v>
      </c>
      <c r="AF141" s="13"/>
      <c r="AG141" s="13"/>
      <c r="AH141" s="13" t="s">
        <v>1013</v>
      </c>
      <c r="AI141" s="13" t="s">
        <v>1192</v>
      </c>
      <c r="AJ141" s="13" t="s">
        <v>1376</v>
      </c>
      <c r="AK141" s="13" t="s">
        <v>1377</v>
      </c>
      <c r="AL141" s="13"/>
    </row>
    <row r="142" spans="1:38" ht="18" hidden="1" customHeight="1">
      <c r="A142" s="11">
        <v>858909</v>
      </c>
      <c r="B142" s="11" t="s">
        <v>756</v>
      </c>
      <c r="C142" s="11" t="s">
        <v>1076</v>
      </c>
      <c r="D142" s="11" t="s">
        <v>1307</v>
      </c>
      <c r="E142" s="13" t="s">
        <v>468</v>
      </c>
      <c r="F142" s="9">
        <v>40523</v>
      </c>
      <c r="G142" s="11" t="s">
        <v>2442</v>
      </c>
      <c r="H142" s="11" t="s">
        <v>39</v>
      </c>
      <c r="I142" s="11" t="s">
        <v>2151</v>
      </c>
      <c r="J142" s="9">
        <v>45901</v>
      </c>
      <c r="K142" s="11" t="s">
        <v>49</v>
      </c>
      <c r="L142" s="11" t="s">
        <v>248</v>
      </c>
      <c r="M142" s="11" t="s">
        <v>2152</v>
      </c>
      <c r="N142" s="11" t="s">
        <v>2200</v>
      </c>
      <c r="O142" s="11"/>
      <c r="P142" s="11" t="s">
        <v>1116</v>
      </c>
      <c r="Q142" s="11" t="s">
        <v>17</v>
      </c>
      <c r="R142" s="11" t="s">
        <v>1723</v>
      </c>
      <c r="S142" s="11" t="s">
        <v>2443</v>
      </c>
      <c r="T142" s="11" t="s">
        <v>1005</v>
      </c>
      <c r="U142" s="9">
        <v>45688</v>
      </c>
      <c r="V142" s="11" t="s">
        <v>1006</v>
      </c>
      <c r="W142" s="11" t="s">
        <v>2444</v>
      </c>
      <c r="X142" s="9">
        <v>40540</v>
      </c>
      <c r="Y142" s="11" t="s">
        <v>2445</v>
      </c>
      <c r="Z142" s="11" t="s">
        <v>1070</v>
      </c>
      <c r="AA142" s="11"/>
      <c r="AB142" s="11" t="s">
        <v>1010</v>
      </c>
      <c r="AC142" s="11" t="s">
        <v>2446</v>
      </c>
      <c r="AD142" s="11"/>
      <c r="AE142" s="11" t="s">
        <v>2447</v>
      </c>
      <c r="AF142" s="11"/>
      <c r="AG142" s="11"/>
      <c r="AH142" s="11" t="s">
        <v>1013</v>
      </c>
      <c r="AI142" s="11" t="s">
        <v>1014</v>
      </c>
      <c r="AJ142" s="11" t="s">
        <v>2448</v>
      </c>
      <c r="AK142" s="11" t="s">
        <v>2449</v>
      </c>
      <c r="AL142" s="11"/>
    </row>
    <row r="143" spans="1:38" ht="18" hidden="1" customHeight="1">
      <c r="A143" s="11">
        <v>1483342</v>
      </c>
      <c r="B143" s="11" t="s">
        <v>660</v>
      </c>
      <c r="C143" s="11" t="s">
        <v>1469</v>
      </c>
      <c r="D143" s="11" t="s">
        <v>2111</v>
      </c>
      <c r="E143" s="13" t="s">
        <v>517</v>
      </c>
      <c r="F143" s="9">
        <v>40334</v>
      </c>
      <c r="G143" s="11" t="s">
        <v>3089</v>
      </c>
      <c r="H143" s="11" t="s">
        <v>39</v>
      </c>
      <c r="I143" s="11" t="s">
        <v>2773</v>
      </c>
      <c r="J143" s="9">
        <v>45901</v>
      </c>
      <c r="K143" s="11" t="s">
        <v>49</v>
      </c>
      <c r="L143" s="11" t="s">
        <v>91</v>
      </c>
      <c r="M143" s="11" t="s">
        <v>2774</v>
      </c>
      <c r="N143" s="11"/>
      <c r="O143" s="11"/>
      <c r="P143" s="11" t="s">
        <v>1281</v>
      </c>
      <c r="Q143" s="11" t="s">
        <v>5</v>
      </c>
      <c r="R143" s="11" t="s">
        <v>3090</v>
      </c>
      <c r="S143" s="11" t="s">
        <v>3091</v>
      </c>
      <c r="T143" s="11" t="s">
        <v>3092</v>
      </c>
      <c r="U143" s="9">
        <v>45485</v>
      </c>
      <c r="V143" s="11"/>
      <c r="W143" s="11"/>
      <c r="X143" s="9"/>
      <c r="Y143" s="11" t="s">
        <v>3093</v>
      </c>
      <c r="Z143" s="11" t="s">
        <v>2775</v>
      </c>
      <c r="AA143" s="11"/>
      <c r="AB143" s="11" t="s">
        <v>2776</v>
      </c>
      <c r="AC143" s="11" t="s">
        <v>3094</v>
      </c>
      <c r="AD143" s="11"/>
      <c r="AE143" s="11" t="s">
        <v>3095</v>
      </c>
      <c r="AF143" s="11"/>
      <c r="AG143" s="11"/>
      <c r="AH143" s="11" t="s">
        <v>1013</v>
      </c>
      <c r="AI143" s="11" t="s">
        <v>2202</v>
      </c>
      <c r="AJ143" s="11" t="s">
        <v>2829</v>
      </c>
      <c r="AK143" s="11" t="s">
        <v>2830</v>
      </c>
      <c r="AL143" s="11"/>
    </row>
    <row r="144" spans="1:38" ht="18" hidden="1" customHeight="1">
      <c r="A144" s="11">
        <v>2185673</v>
      </c>
      <c r="B144" s="11" t="s">
        <v>661</v>
      </c>
      <c r="C144" s="11" t="s">
        <v>2873</v>
      </c>
      <c r="D144" s="11" t="s">
        <v>1077</v>
      </c>
      <c r="E144" s="13" t="s">
        <v>446</v>
      </c>
      <c r="F144" s="9">
        <v>40212</v>
      </c>
      <c r="G144" s="11" t="s">
        <v>3096</v>
      </c>
      <c r="H144" s="11" t="s">
        <v>39</v>
      </c>
      <c r="I144" s="11" t="s">
        <v>2773</v>
      </c>
      <c r="J144" s="9">
        <v>45901</v>
      </c>
      <c r="K144" s="11" t="s">
        <v>49</v>
      </c>
      <c r="L144" s="11" t="s">
        <v>41</v>
      </c>
      <c r="M144" s="11" t="s">
        <v>2774</v>
      </c>
      <c r="N144" s="11" t="s">
        <v>2005</v>
      </c>
      <c r="O144" s="11"/>
      <c r="P144" s="11" t="s">
        <v>1034</v>
      </c>
      <c r="Q144" s="11" t="s">
        <v>17</v>
      </c>
      <c r="R144" s="11" t="s">
        <v>2906</v>
      </c>
      <c r="S144" s="11" t="s">
        <v>3097</v>
      </c>
      <c r="T144" s="11" t="s">
        <v>2899</v>
      </c>
      <c r="U144" s="9">
        <v>45330</v>
      </c>
      <c r="V144" s="11"/>
      <c r="W144" s="11"/>
      <c r="X144" s="9"/>
      <c r="Y144" s="11" t="s">
        <v>3098</v>
      </c>
      <c r="Z144" s="11" t="s">
        <v>2901</v>
      </c>
      <c r="AA144" s="11"/>
      <c r="AB144" s="11" t="s">
        <v>3099</v>
      </c>
      <c r="AC144" s="11" t="s">
        <v>2658</v>
      </c>
      <c r="AD144" s="11"/>
      <c r="AE144" s="11" t="s">
        <v>1697</v>
      </c>
      <c r="AF144" s="11"/>
      <c r="AG144" s="11"/>
      <c r="AH144" s="11" t="s">
        <v>1013</v>
      </c>
      <c r="AI144" s="11" t="s">
        <v>1192</v>
      </c>
      <c r="AJ144" s="11" t="s">
        <v>1193</v>
      </c>
      <c r="AK144" s="11" t="s">
        <v>1194</v>
      </c>
      <c r="AL144" s="11"/>
    </row>
    <row r="145" spans="1:38" ht="18" hidden="1" customHeight="1">
      <c r="A145" s="11">
        <v>1454687</v>
      </c>
      <c r="B145" s="11" t="s">
        <v>757</v>
      </c>
      <c r="C145" s="11" t="s">
        <v>2169</v>
      </c>
      <c r="D145" s="11" t="s">
        <v>1111</v>
      </c>
      <c r="E145" s="13" t="s">
        <v>559</v>
      </c>
      <c r="F145" s="9">
        <v>38763</v>
      </c>
      <c r="G145" s="11" t="s">
        <v>2451</v>
      </c>
      <c r="H145" s="11" t="s">
        <v>39</v>
      </c>
      <c r="I145" s="11" t="s">
        <v>2151</v>
      </c>
      <c r="J145" s="9">
        <v>45814</v>
      </c>
      <c r="K145" s="11" t="s">
        <v>64</v>
      </c>
      <c r="L145" s="11" t="s">
        <v>254</v>
      </c>
      <c r="M145" s="11" t="s">
        <v>2152</v>
      </c>
      <c r="N145" s="11" t="s">
        <v>2005</v>
      </c>
      <c r="O145" s="11"/>
      <c r="P145" s="11" t="s">
        <v>1451</v>
      </c>
      <c r="Q145" s="11" t="s">
        <v>17</v>
      </c>
      <c r="R145" s="11" t="s">
        <v>2452</v>
      </c>
      <c r="S145" s="11" t="s">
        <v>2453</v>
      </c>
      <c r="T145" s="11" t="s">
        <v>2454</v>
      </c>
      <c r="U145" s="9">
        <v>43900</v>
      </c>
      <c r="V145" s="11"/>
      <c r="W145" s="11"/>
      <c r="X145" s="9"/>
      <c r="Y145" s="11" t="s">
        <v>2455</v>
      </c>
      <c r="Z145" s="11" t="s">
        <v>1594</v>
      </c>
      <c r="AA145" s="11"/>
      <c r="AB145" s="11" t="s">
        <v>2456</v>
      </c>
      <c r="AC145" s="11" t="s">
        <v>1516</v>
      </c>
      <c r="AD145" s="11"/>
      <c r="AE145" s="11" t="s">
        <v>2457</v>
      </c>
      <c r="AF145" s="11"/>
      <c r="AG145" s="11"/>
      <c r="AH145" s="11" t="s">
        <v>1013</v>
      </c>
      <c r="AI145" s="11" t="s">
        <v>2002</v>
      </c>
      <c r="AJ145" s="11" t="s">
        <v>2458</v>
      </c>
      <c r="AK145" s="11" t="s">
        <v>2459</v>
      </c>
      <c r="AL145" s="11" t="s">
        <v>248</v>
      </c>
    </row>
    <row r="146" spans="1:38" ht="18" hidden="1" customHeight="1">
      <c r="A146" s="13">
        <v>858869</v>
      </c>
      <c r="B146" s="13" t="s">
        <v>1378</v>
      </c>
      <c r="C146" s="13" t="s">
        <v>1379</v>
      </c>
      <c r="D146" s="13" t="s">
        <v>1380</v>
      </c>
      <c r="E146" s="13" t="s">
        <v>862</v>
      </c>
      <c r="F146" s="15">
        <v>40795</v>
      </c>
      <c r="G146" s="13" t="s">
        <v>1381</v>
      </c>
      <c r="H146" s="13" t="s">
        <v>39</v>
      </c>
      <c r="I146" s="13" t="s">
        <v>994</v>
      </c>
      <c r="J146" s="15">
        <v>44805</v>
      </c>
      <c r="K146" s="13" t="s">
        <v>359</v>
      </c>
      <c r="L146" s="13" t="s">
        <v>995</v>
      </c>
      <c r="M146" s="13" t="s">
        <v>996</v>
      </c>
      <c r="N146" s="13"/>
      <c r="O146" s="12"/>
      <c r="P146" s="13" t="s">
        <v>1002</v>
      </c>
      <c r="Q146" s="13" t="s">
        <v>17</v>
      </c>
      <c r="R146" s="13" t="s">
        <v>1003</v>
      </c>
      <c r="S146" s="12" t="s">
        <v>1382</v>
      </c>
      <c r="T146" s="13" t="s">
        <v>1005</v>
      </c>
      <c r="U146" s="15">
        <v>45973</v>
      </c>
      <c r="V146" s="13" t="s">
        <v>1006</v>
      </c>
      <c r="W146" s="13" t="s">
        <v>1383</v>
      </c>
      <c r="X146" s="15">
        <v>40807</v>
      </c>
      <c r="Y146" s="13" t="s">
        <v>1384</v>
      </c>
      <c r="Z146" s="13" t="s">
        <v>1070</v>
      </c>
      <c r="AA146" s="13"/>
      <c r="AB146" s="13" t="s">
        <v>1010</v>
      </c>
      <c r="AC146" s="13"/>
      <c r="AD146" s="13" t="s">
        <v>1385</v>
      </c>
      <c r="AE146" s="13"/>
      <c r="AF146" s="13" t="s">
        <v>1386</v>
      </c>
      <c r="AG146" s="13" t="s">
        <v>1385</v>
      </c>
      <c r="AH146" s="13" t="s">
        <v>1013</v>
      </c>
      <c r="AI146" s="13" t="s">
        <v>1014</v>
      </c>
      <c r="AJ146" s="13" t="s">
        <v>1387</v>
      </c>
      <c r="AK146" s="13" t="s">
        <v>1388</v>
      </c>
      <c r="AL146" s="13"/>
    </row>
    <row r="147" spans="1:38" ht="18" hidden="1" customHeight="1">
      <c r="A147" s="11">
        <v>2189607</v>
      </c>
      <c r="B147" s="11" t="s">
        <v>758</v>
      </c>
      <c r="C147" s="11" t="s">
        <v>1389</v>
      </c>
      <c r="D147" s="11" t="s">
        <v>1077</v>
      </c>
      <c r="E147" s="13" t="s">
        <v>493</v>
      </c>
      <c r="F147" s="9">
        <v>39056</v>
      </c>
      <c r="G147" s="11" t="s">
        <v>2460</v>
      </c>
      <c r="H147" s="11" t="s">
        <v>39</v>
      </c>
      <c r="I147" s="11" t="s">
        <v>2151</v>
      </c>
      <c r="J147" s="9">
        <v>45901</v>
      </c>
      <c r="K147" s="11" t="s">
        <v>55</v>
      </c>
      <c r="L147" s="11" t="s">
        <v>257</v>
      </c>
      <c r="M147" s="11" t="s">
        <v>2152</v>
      </c>
      <c r="N147" s="11" t="s">
        <v>2005</v>
      </c>
      <c r="O147" s="11"/>
      <c r="P147" s="11" t="s">
        <v>1034</v>
      </c>
      <c r="Q147" s="11" t="s">
        <v>17</v>
      </c>
      <c r="R147" s="11" t="s">
        <v>2461</v>
      </c>
      <c r="S147" s="11" t="s">
        <v>2462</v>
      </c>
      <c r="T147" s="11" t="s">
        <v>2375</v>
      </c>
      <c r="U147" s="9">
        <v>44184</v>
      </c>
      <c r="V147" s="11"/>
      <c r="W147" s="11"/>
      <c r="X147" s="9"/>
      <c r="Y147" s="11" t="s">
        <v>2463</v>
      </c>
      <c r="Z147" s="11" t="s">
        <v>2464</v>
      </c>
      <c r="AA147" s="11"/>
      <c r="AB147" s="11" t="s">
        <v>2377</v>
      </c>
      <c r="AC147" s="11" t="s">
        <v>2465</v>
      </c>
      <c r="AD147" s="11"/>
      <c r="AE147" s="11" t="s">
        <v>1434</v>
      </c>
      <c r="AF147" s="11"/>
      <c r="AG147" s="11"/>
      <c r="AH147" s="11" t="s">
        <v>1013</v>
      </c>
      <c r="AI147" s="11" t="s">
        <v>1402</v>
      </c>
      <c r="AJ147" s="11" t="s">
        <v>2466</v>
      </c>
      <c r="AK147" s="11" t="s">
        <v>2467</v>
      </c>
      <c r="AL147" s="11" t="s">
        <v>2287</v>
      </c>
    </row>
    <row r="148" spans="1:38" ht="18" hidden="1" customHeight="1">
      <c r="A148" s="13">
        <v>1033588</v>
      </c>
      <c r="B148" s="13" t="s">
        <v>1390</v>
      </c>
      <c r="C148" s="13" t="s">
        <v>1391</v>
      </c>
      <c r="D148" s="13" t="s">
        <v>1392</v>
      </c>
      <c r="E148" s="13" t="s">
        <v>863</v>
      </c>
      <c r="F148" s="15">
        <v>40244</v>
      </c>
      <c r="G148" s="13"/>
      <c r="H148" s="13" t="s">
        <v>39</v>
      </c>
      <c r="I148" s="13" t="s">
        <v>994</v>
      </c>
      <c r="J148" s="15">
        <v>44805</v>
      </c>
      <c r="K148" s="13" t="s">
        <v>359</v>
      </c>
      <c r="L148" s="13" t="s">
        <v>995</v>
      </c>
      <c r="M148" s="13" t="s">
        <v>996</v>
      </c>
      <c r="N148" s="13"/>
      <c r="O148" s="12"/>
      <c r="P148" s="13" t="s">
        <v>997</v>
      </c>
      <c r="Q148" s="13" t="s">
        <v>17</v>
      </c>
      <c r="R148" s="13"/>
      <c r="S148" s="12"/>
      <c r="T148" s="13"/>
      <c r="U148" s="15"/>
      <c r="V148" s="13"/>
      <c r="W148" s="13"/>
      <c r="X148" s="15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</row>
    <row r="149" spans="1:38" ht="18" hidden="1" customHeight="1">
      <c r="A149" s="11">
        <v>858872</v>
      </c>
      <c r="B149" s="11" t="s">
        <v>759</v>
      </c>
      <c r="C149" s="11" t="s">
        <v>2470</v>
      </c>
      <c r="D149" s="11" t="s">
        <v>1575</v>
      </c>
      <c r="E149" s="13" t="s">
        <v>560</v>
      </c>
      <c r="F149" s="9">
        <v>40717</v>
      </c>
      <c r="G149" s="11" t="s">
        <v>2471</v>
      </c>
      <c r="H149" s="11" t="s">
        <v>39</v>
      </c>
      <c r="I149" s="11" t="s">
        <v>2151</v>
      </c>
      <c r="J149" s="9">
        <v>45901</v>
      </c>
      <c r="K149" s="11" t="s">
        <v>40</v>
      </c>
      <c r="L149" s="11" t="s">
        <v>244</v>
      </c>
      <c r="M149" s="11" t="s">
        <v>2152</v>
      </c>
      <c r="N149" s="11" t="s">
        <v>2005</v>
      </c>
      <c r="O149" s="11"/>
      <c r="P149" s="11" t="s">
        <v>1034</v>
      </c>
      <c r="Q149" s="11" t="s">
        <v>5</v>
      </c>
      <c r="R149" s="11" t="s">
        <v>1003</v>
      </c>
      <c r="S149" s="11" t="s">
        <v>2472</v>
      </c>
      <c r="T149" s="11" t="s">
        <v>1005</v>
      </c>
      <c r="U149" s="9">
        <v>45883</v>
      </c>
      <c r="V149" s="11" t="s">
        <v>1580</v>
      </c>
      <c r="W149" s="11" t="s">
        <v>2473</v>
      </c>
      <c r="X149" s="9">
        <v>43228</v>
      </c>
      <c r="Y149" s="11" t="s">
        <v>2474</v>
      </c>
      <c r="Z149" s="11" t="s">
        <v>1128</v>
      </c>
      <c r="AA149" s="11"/>
      <c r="AB149" s="11" t="s">
        <v>1010</v>
      </c>
      <c r="AC149" s="11" t="s">
        <v>2267</v>
      </c>
      <c r="AD149" s="11"/>
      <c r="AE149" s="11" t="s">
        <v>2406</v>
      </c>
      <c r="AF149" s="11"/>
      <c r="AG149" s="11"/>
      <c r="AH149" s="11" t="s">
        <v>1013</v>
      </c>
      <c r="AI149" s="11" t="s">
        <v>1083</v>
      </c>
      <c r="AJ149" s="11" t="s">
        <v>2468</v>
      </c>
      <c r="AK149" s="11" t="s">
        <v>2469</v>
      </c>
      <c r="AL149" s="11"/>
    </row>
    <row r="150" spans="1:38" ht="18" hidden="1" customHeight="1">
      <c r="A150" s="13">
        <v>573312</v>
      </c>
      <c r="B150" s="13" t="s">
        <v>662</v>
      </c>
      <c r="C150" s="13" t="s">
        <v>2010</v>
      </c>
      <c r="D150" s="13" t="s">
        <v>1395</v>
      </c>
      <c r="E150" s="13" t="s">
        <v>581</v>
      </c>
      <c r="F150" s="15">
        <v>40105</v>
      </c>
      <c r="G150" s="13" t="s">
        <v>2011</v>
      </c>
      <c r="H150" s="13" t="s">
        <v>39</v>
      </c>
      <c r="I150" s="13" t="s">
        <v>1988</v>
      </c>
      <c r="J150" s="15">
        <v>44805</v>
      </c>
      <c r="K150" s="13" t="s">
        <v>359</v>
      </c>
      <c r="L150" s="13" t="s">
        <v>995</v>
      </c>
      <c r="M150" s="13" t="s">
        <v>1989</v>
      </c>
      <c r="N150" s="13"/>
      <c r="O150" s="12"/>
      <c r="P150" s="13" t="s">
        <v>997</v>
      </c>
      <c r="Q150" s="13" t="s">
        <v>5</v>
      </c>
      <c r="R150" s="13" t="s">
        <v>1317</v>
      </c>
      <c r="S150" s="12" t="s">
        <v>2012</v>
      </c>
      <c r="T150" s="13" t="s">
        <v>1063</v>
      </c>
      <c r="U150" s="15">
        <v>45231</v>
      </c>
      <c r="V150" s="13" t="s">
        <v>1332</v>
      </c>
      <c r="W150" s="13" t="s">
        <v>2013</v>
      </c>
      <c r="X150" s="15">
        <v>40120</v>
      </c>
      <c r="Y150" s="13" t="s">
        <v>2014</v>
      </c>
      <c r="Z150" s="13" t="s">
        <v>1531</v>
      </c>
      <c r="AA150" s="13"/>
      <c r="AB150" s="13" t="s">
        <v>1010</v>
      </c>
      <c r="AC150" s="13" t="s">
        <v>2015</v>
      </c>
      <c r="AD150" s="13"/>
      <c r="AE150" s="13" t="s">
        <v>2016</v>
      </c>
      <c r="AF150" s="13"/>
      <c r="AG150" s="13"/>
      <c r="AH150" s="13" t="s">
        <v>1013</v>
      </c>
      <c r="AI150" s="13" t="s">
        <v>1027</v>
      </c>
      <c r="AJ150" s="13" t="s">
        <v>2017</v>
      </c>
      <c r="AK150" s="13" t="s">
        <v>2018</v>
      </c>
      <c r="AL150" s="13"/>
    </row>
    <row r="151" spans="1:38" ht="18" hidden="1" customHeight="1">
      <c r="A151" s="11">
        <v>1020578</v>
      </c>
      <c r="B151" s="11" t="s">
        <v>662</v>
      </c>
      <c r="C151" s="11" t="s">
        <v>1018</v>
      </c>
      <c r="D151" s="11" t="s">
        <v>2111</v>
      </c>
      <c r="E151" s="13" t="s">
        <v>402</v>
      </c>
      <c r="F151" s="9">
        <v>39780</v>
      </c>
      <c r="G151" s="11" t="s">
        <v>3100</v>
      </c>
      <c r="H151" s="11" t="s">
        <v>39</v>
      </c>
      <c r="I151" s="11" t="s">
        <v>2773</v>
      </c>
      <c r="J151" s="9">
        <v>45536</v>
      </c>
      <c r="K151" s="11" t="s">
        <v>68</v>
      </c>
      <c r="L151" s="11" t="s">
        <v>45</v>
      </c>
      <c r="M151" s="11" t="s">
        <v>2774</v>
      </c>
      <c r="N151" s="11" t="s">
        <v>2005</v>
      </c>
      <c r="O151" s="11"/>
      <c r="P151" s="11" t="s">
        <v>1034</v>
      </c>
      <c r="Q151" s="11" t="s">
        <v>5</v>
      </c>
      <c r="R151" s="11" t="s">
        <v>1317</v>
      </c>
      <c r="S151" s="11" t="s">
        <v>3101</v>
      </c>
      <c r="T151" s="11" t="s">
        <v>1005</v>
      </c>
      <c r="U151" s="9">
        <v>44938</v>
      </c>
      <c r="V151" s="11" t="s">
        <v>1332</v>
      </c>
      <c r="W151" s="11" t="s">
        <v>3102</v>
      </c>
      <c r="X151" s="9">
        <v>39794</v>
      </c>
      <c r="Y151" s="11" t="s">
        <v>3103</v>
      </c>
      <c r="Z151" s="11" t="s">
        <v>2241</v>
      </c>
      <c r="AA151" s="11"/>
      <c r="AB151" s="11" t="s">
        <v>1010</v>
      </c>
      <c r="AC151" s="11" t="s">
        <v>2450</v>
      </c>
      <c r="AD151" s="11"/>
      <c r="AE151" s="11" t="s">
        <v>1108</v>
      </c>
      <c r="AF151" s="11"/>
      <c r="AG151" s="11"/>
      <c r="AH151" s="11" t="s">
        <v>1013</v>
      </c>
      <c r="AI151" s="11" t="s">
        <v>1083</v>
      </c>
      <c r="AJ151" s="11" t="s">
        <v>2090</v>
      </c>
      <c r="AK151" s="11" t="s">
        <v>2091</v>
      </c>
      <c r="AL151" s="11"/>
    </row>
    <row r="152" spans="1:38" ht="18" hidden="1" customHeight="1">
      <c r="A152" s="13">
        <v>2334329</v>
      </c>
      <c r="B152" s="13" t="s">
        <v>1393</v>
      </c>
      <c r="C152" s="13" t="s">
        <v>1076</v>
      </c>
      <c r="D152" s="13" t="s">
        <v>1380</v>
      </c>
      <c r="E152" s="13" t="s">
        <v>864</v>
      </c>
      <c r="F152" s="15">
        <v>39213</v>
      </c>
      <c r="G152" s="13"/>
      <c r="H152" s="13" t="s">
        <v>39</v>
      </c>
      <c r="I152" s="13" t="s">
        <v>994</v>
      </c>
      <c r="J152" s="15">
        <v>43466</v>
      </c>
      <c r="K152" s="13" t="s">
        <v>359</v>
      </c>
      <c r="L152" s="13" t="s">
        <v>995</v>
      </c>
      <c r="M152" s="13" t="s">
        <v>996</v>
      </c>
      <c r="N152" s="13"/>
      <c r="O152" s="12"/>
      <c r="P152" s="13" t="s">
        <v>997</v>
      </c>
      <c r="Q152" s="13" t="s">
        <v>17</v>
      </c>
      <c r="R152" s="13"/>
      <c r="S152" s="12"/>
      <c r="T152" s="13"/>
      <c r="U152" s="15"/>
      <c r="V152" s="13"/>
      <c r="W152" s="13"/>
      <c r="X152" s="15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</row>
    <row r="153" spans="1:38" ht="18" hidden="1" customHeight="1">
      <c r="A153" s="13">
        <v>2210736</v>
      </c>
      <c r="B153" s="13" t="s">
        <v>1394</v>
      </c>
      <c r="C153" s="13" t="s">
        <v>1240</v>
      </c>
      <c r="D153" s="13" t="s">
        <v>1395</v>
      </c>
      <c r="E153" s="13" t="s">
        <v>865</v>
      </c>
      <c r="F153" s="15">
        <v>40953</v>
      </c>
      <c r="G153" s="13" t="s">
        <v>1396</v>
      </c>
      <c r="H153" s="13" t="s">
        <v>39</v>
      </c>
      <c r="I153" s="13" t="s">
        <v>994</v>
      </c>
      <c r="J153" s="15">
        <v>44805</v>
      </c>
      <c r="K153" s="13" t="s">
        <v>359</v>
      </c>
      <c r="L153" s="13" t="s">
        <v>995</v>
      </c>
      <c r="M153" s="13" t="s">
        <v>996</v>
      </c>
      <c r="N153" s="13"/>
      <c r="O153" s="12"/>
      <c r="P153" s="13" t="s">
        <v>997</v>
      </c>
      <c r="Q153" s="13" t="s">
        <v>5</v>
      </c>
      <c r="R153" s="13"/>
      <c r="S153" s="12"/>
      <c r="T153" s="13"/>
      <c r="U153" s="15"/>
      <c r="V153" s="13" t="s">
        <v>1287</v>
      </c>
      <c r="W153" s="13" t="s">
        <v>1397</v>
      </c>
      <c r="X153" s="15">
        <v>40963</v>
      </c>
      <c r="Y153" s="13" t="s">
        <v>1398</v>
      </c>
      <c r="Z153" s="13" t="s">
        <v>1399</v>
      </c>
      <c r="AA153" s="13"/>
      <c r="AB153" s="13" t="s">
        <v>1010</v>
      </c>
      <c r="AC153" s="13" t="s">
        <v>1400</v>
      </c>
      <c r="AD153" s="13"/>
      <c r="AE153" s="13"/>
      <c r="AF153" s="13" t="s">
        <v>1401</v>
      </c>
      <c r="AG153" s="13"/>
      <c r="AH153" s="13" t="s">
        <v>1013</v>
      </c>
      <c r="AI153" s="13" t="s">
        <v>1402</v>
      </c>
      <c r="AJ153" s="13" t="s">
        <v>1403</v>
      </c>
      <c r="AK153" s="13" t="s">
        <v>1404</v>
      </c>
      <c r="AL153" s="13"/>
    </row>
    <row r="154" spans="1:38" ht="18" hidden="1" customHeight="1">
      <c r="A154" s="13">
        <v>1523443</v>
      </c>
      <c r="B154" s="13" t="s">
        <v>1405</v>
      </c>
      <c r="C154" s="13" t="s">
        <v>1314</v>
      </c>
      <c r="D154" s="13" t="s">
        <v>1175</v>
      </c>
      <c r="E154" s="13" t="s">
        <v>866</v>
      </c>
      <c r="F154" s="15">
        <v>40133</v>
      </c>
      <c r="G154" s="13" t="s">
        <v>1406</v>
      </c>
      <c r="H154" s="13" t="s">
        <v>39</v>
      </c>
      <c r="I154" s="13" t="s">
        <v>994</v>
      </c>
      <c r="J154" s="15">
        <v>44440</v>
      </c>
      <c r="K154" s="13" t="s">
        <v>359</v>
      </c>
      <c r="L154" s="13" t="s">
        <v>995</v>
      </c>
      <c r="M154" s="13" t="s">
        <v>996</v>
      </c>
      <c r="N154" s="13"/>
      <c r="O154" s="12"/>
      <c r="P154" s="13" t="s">
        <v>997</v>
      </c>
      <c r="Q154" s="13" t="s">
        <v>5</v>
      </c>
      <c r="R154" s="13" t="s">
        <v>1317</v>
      </c>
      <c r="S154" s="12" t="s">
        <v>1407</v>
      </c>
      <c r="T154" s="13" t="s">
        <v>1063</v>
      </c>
      <c r="U154" s="15">
        <v>45309</v>
      </c>
      <c r="V154" s="13"/>
      <c r="W154" s="13"/>
      <c r="X154" s="15"/>
      <c r="Y154" s="13"/>
      <c r="Z154" s="13"/>
      <c r="AA154" s="13"/>
      <c r="AB154" s="13"/>
      <c r="AC154" s="13"/>
      <c r="AD154" s="13"/>
      <c r="AE154" s="13"/>
      <c r="AF154" s="13"/>
      <c r="AG154" s="13"/>
      <c r="AH154" s="13" t="s">
        <v>1013</v>
      </c>
      <c r="AI154" s="13" t="s">
        <v>1027</v>
      </c>
      <c r="AJ154" s="13" t="s">
        <v>1408</v>
      </c>
      <c r="AK154" s="13" t="s">
        <v>1409</v>
      </c>
      <c r="AL154" s="13"/>
    </row>
    <row r="155" spans="1:38" ht="18" hidden="1" customHeight="1">
      <c r="A155" s="13">
        <v>647647</v>
      </c>
      <c r="B155" s="13" t="s">
        <v>1410</v>
      </c>
      <c r="C155" s="13" t="s">
        <v>1411</v>
      </c>
      <c r="D155" s="13" t="s">
        <v>1412</v>
      </c>
      <c r="E155" s="13" t="s">
        <v>867</v>
      </c>
      <c r="F155" s="15">
        <v>37060</v>
      </c>
      <c r="G155" s="13"/>
      <c r="H155" s="13" t="s">
        <v>39</v>
      </c>
      <c r="I155" s="13" t="s">
        <v>994</v>
      </c>
      <c r="J155" s="15">
        <v>45536</v>
      </c>
      <c r="K155" s="13" t="s">
        <v>359</v>
      </c>
      <c r="L155" s="13" t="s">
        <v>995</v>
      </c>
      <c r="M155" s="13" t="s">
        <v>996</v>
      </c>
      <c r="N155" s="13"/>
      <c r="O155" s="12"/>
      <c r="P155" s="13" t="s">
        <v>997</v>
      </c>
      <c r="Q155" s="13" t="s">
        <v>17</v>
      </c>
      <c r="R155" s="13"/>
      <c r="S155" s="12"/>
      <c r="T155" s="13"/>
      <c r="U155" s="15"/>
      <c r="V155" s="13"/>
      <c r="W155" s="13"/>
      <c r="X155" s="15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</row>
    <row r="156" spans="1:38" ht="18" hidden="1" customHeight="1">
      <c r="A156" s="11">
        <v>219296</v>
      </c>
      <c r="B156" s="11" t="s">
        <v>663</v>
      </c>
      <c r="C156" s="11" t="s">
        <v>2116</v>
      </c>
      <c r="D156" s="11" t="s">
        <v>1439</v>
      </c>
      <c r="E156" s="13" t="s">
        <v>518</v>
      </c>
      <c r="F156" s="9">
        <v>38526</v>
      </c>
      <c r="G156" s="11" t="s">
        <v>3105</v>
      </c>
      <c r="H156" s="11" t="s">
        <v>39</v>
      </c>
      <c r="I156" s="11" t="s">
        <v>2773</v>
      </c>
      <c r="J156" s="9">
        <v>45901</v>
      </c>
      <c r="K156" s="11" t="s">
        <v>64</v>
      </c>
      <c r="L156" s="11" t="s">
        <v>45</v>
      </c>
      <c r="M156" s="11" t="s">
        <v>2774</v>
      </c>
      <c r="N156" s="11" t="s">
        <v>2005</v>
      </c>
      <c r="O156" s="11"/>
      <c r="P156" s="11" t="s">
        <v>1451</v>
      </c>
      <c r="Q156" s="11" t="s">
        <v>17</v>
      </c>
      <c r="R156" s="11" t="s">
        <v>2166</v>
      </c>
      <c r="S156" s="11" t="s">
        <v>3106</v>
      </c>
      <c r="T156" s="11" t="s">
        <v>1908</v>
      </c>
      <c r="U156" s="9">
        <v>45896</v>
      </c>
      <c r="V156" s="11" t="s">
        <v>1894</v>
      </c>
      <c r="W156" s="11" t="s">
        <v>3107</v>
      </c>
      <c r="X156" s="9">
        <v>38536</v>
      </c>
      <c r="Y156" s="11" t="s">
        <v>3108</v>
      </c>
      <c r="Z156" s="11" t="s">
        <v>1189</v>
      </c>
      <c r="AA156" s="11"/>
      <c r="AB156" s="11" t="s">
        <v>1010</v>
      </c>
      <c r="AC156" s="11" t="s">
        <v>1433</v>
      </c>
      <c r="AD156" s="11"/>
      <c r="AE156" s="11" t="s">
        <v>2743</v>
      </c>
      <c r="AF156" s="11"/>
      <c r="AG156" s="11"/>
      <c r="AH156" s="11" t="s">
        <v>1013</v>
      </c>
      <c r="AI156" s="11" t="s">
        <v>1774</v>
      </c>
      <c r="AJ156" s="11" t="s">
        <v>3109</v>
      </c>
      <c r="AK156" s="11" t="s">
        <v>3110</v>
      </c>
      <c r="AL156" s="11"/>
    </row>
    <row r="157" spans="1:38" ht="18" hidden="1" customHeight="1">
      <c r="A157" s="11">
        <v>948934</v>
      </c>
      <c r="B157" s="11" t="s">
        <v>663</v>
      </c>
      <c r="C157" s="11" t="s">
        <v>1328</v>
      </c>
      <c r="D157" s="11" t="s">
        <v>1439</v>
      </c>
      <c r="E157" s="13" t="s">
        <v>519</v>
      </c>
      <c r="F157" s="9">
        <v>40969</v>
      </c>
      <c r="G157" s="11" t="s">
        <v>3111</v>
      </c>
      <c r="H157" s="11" t="s">
        <v>39</v>
      </c>
      <c r="I157" s="11" t="s">
        <v>2773</v>
      </c>
      <c r="J157" s="9">
        <v>45901</v>
      </c>
      <c r="K157" s="11" t="s">
        <v>44</v>
      </c>
      <c r="L157" s="11" t="s">
        <v>52</v>
      </c>
      <c r="M157" s="11" t="s">
        <v>2774</v>
      </c>
      <c r="N157" s="11" t="s">
        <v>2005</v>
      </c>
      <c r="O157" s="11"/>
      <c r="P157" s="11" t="s">
        <v>1002</v>
      </c>
      <c r="Q157" s="11" t="s">
        <v>17</v>
      </c>
      <c r="R157" s="11"/>
      <c r="S157" s="11"/>
      <c r="T157" s="11"/>
      <c r="U157" s="9"/>
      <c r="V157" s="11" t="s">
        <v>1006</v>
      </c>
      <c r="W157" s="11" t="s">
        <v>3112</v>
      </c>
      <c r="X157" s="9">
        <v>40974</v>
      </c>
      <c r="Y157" s="11" t="s">
        <v>3113</v>
      </c>
      <c r="Z157" s="11" t="s">
        <v>1189</v>
      </c>
      <c r="AA157" s="11"/>
      <c r="AB157" s="11" t="s">
        <v>1010</v>
      </c>
      <c r="AC157" s="11" t="s">
        <v>1433</v>
      </c>
      <c r="AD157" s="11"/>
      <c r="AE157" s="11" t="s">
        <v>2743</v>
      </c>
      <c r="AF157" s="11"/>
      <c r="AG157" s="11"/>
      <c r="AH157" s="11" t="s">
        <v>1013</v>
      </c>
      <c r="AI157" s="11" t="s">
        <v>1014</v>
      </c>
      <c r="AJ157" s="11" t="s">
        <v>3114</v>
      </c>
      <c r="AK157" s="11" t="s">
        <v>3115</v>
      </c>
      <c r="AL157" s="11"/>
    </row>
    <row r="158" spans="1:38" ht="18" hidden="1" customHeight="1">
      <c r="A158" s="11">
        <v>948934</v>
      </c>
      <c r="B158" s="11" t="s">
        <v>663</v>
      </c>
      <c r="C158" s="11" t="s">
        <v>1328</v>
      </c>
      <c r="D158" s="11" t="s">
        <v>1439</v>
      </c>
      <c r="E158" s="13" t="s">
        <v>519</v>
      </c>
      <c r="F158" s="9">
        <v>40969</v>
      </c>
      <c r="G158" s="11" t="s">
        <v>3111</v>
      </c>
      <c r="H158" s="11" t="s">
        <v>39</v>
      </c>
      <c r="I158" s="11" t="s">
        <v>2773</v>
      </c>
      <c r="J158" s="9">
        <v>45901</v>
      </c>
      <c r="K158" s="11" t="s">
        <v>44</v>
      </c>
      <c r="L158" s="11" t="s">
        <v>52</v>
      </c>
      <c r="M158" s="11" t="s">
        <v>2774</v>
      </c>
      <c r="N158" s="11" t="s">
        <v>2000</v>
      </c>
      <c r="O158" s="11"/>
      <c r="P158" s="11" t="s">
        <v>1002</v>
      </c>
      <c r="Q158" s="11" t="s">
        <v>17</v>
      </c>
      <c r="R158" s="11"/>
      <c r="S158" s="11"/>
      <c r="T158" s="11"/>
      <c r="U158" s="9"/>
      <c r="V158" s="11" t="s">
        <v>1006</v>
      </c>
      <c r="W158" s="11" t="s">
        <v>3112</v>
      </c>
      <c r="X158" s="9">
        <v>40974</v>
      </c>
      <c r="Y158" s="11" t="s">
        <v>3113</v>
      </c>
      <c r="Z158" s="11" t="s">
        <v>1189</v>
      </c>
      <c r="AA158" s="11"/>
      <c r="AB158" s="11" t="s">
        <v>1010</v>
      </c>
      <c r="AC158" s="11" t="s">
        <v>1433</v>
      </c>
      <c r="AD158" s="11"/>
      <c r="AE158" s="11" t="s">
        <v>2743</v>
      </c>
      <c r="AF158" s="11"/>
      <c r="AG158" s="11"/>
      <c r="AH158" s="11" t="s">
        <v>1013</v>
      </c>
      <c r="AI158" s="11" t="s">
        <v>1014</v>
      </c>
      <c r="AJ158" s="11" t="s">
        <v>3114</v>
      </c>
      <c r="AK158" s="11" t="s">
        <v>3115</v>
      </c>
      <c r="AL158" s="11"/>
    </row>
    <row r="159" spans="1:38" ht="18" hidden="1" customHeight="1">
      <c r="A159" s="11">
        <v>565547</v>
      </c>
      <c r="B159" s="11" t="s">
        <v>664</v>
      </c>
      <c r="C159" s="11" t="s">
        <v>2424</v>
      </c>
      <c r="D159" s="11" t="s">
        <v>1465</v>
      </c>
      <c r="E159" s="13" t="s">
        <v>520</v>
      </c>
      <c r="F159" s="9">
        <v>39666</v>
      </c>
      <c r="G159" s="11" t="s">
        <v>3116</v>
      </c>
      <c r="H159" s="11" t="s">
        <v>39</v>
      </c>
      <c r="I159" s="11" t="s">
        <v>2773</v>
      </c>
      <c r="J159" s="9">
        <v>45901</v>
      </c>
      <c r="K159" s="11" t="s">
        <v>55</v>
      </c>
      <c r="L159" s="11" t="s">
        <v>45</v>
      </c>
      <c r="M159" s="11" t="s">
        <v>2774</v>
      </c>
      <c r="N159" s="11" t="s">
        <v>2005</v>
      </c>
      <c r="O159" s="11"/>
      <c r="P159" s="11" t="s">
        <v>1034</v>
      </c>
      <c r="Q159" s="11" t="s">
        <v>5</v>
      </c>
      <c r="R159" s="11" t="s">
        <v>1317</v>
      </c>
      <c r="S159" s="11" t="s">
        <v>3117</v>
      </c>
      <c r="T159" s="11" t="s">
        <v>1005</v>
      </c>
      <c r="U159" s="9">
        <v>44819</v>
      </c>
      <c r="V159" s="11" t="s">
        <v>1332</v>
      </c>
      <c r="W159" s="11" t="s">
        <v>3118</v>
      </c>
      <c r="X159" s="9">
        <v>39673</v>
      </c>
      <c r="Y159" s="11" t="s">
        <v>3119</v>
      </c>
      <c r="Z159" s="11" t="s">
        <v>1189</v>
      </c>
      <c r="AA159" s="11"/>
      <c r="AB159" s="11" t="s">
        <v>1010</v>
      </c>
      <c r="AC159" s="11" t="s">
        <v>1433</v>
      </c>
      <c r="AD159" s="11"/>
      <c r="AE159" s="11" t="s">
        <v>2743</v>
      </c>
      <c r="AF159" s="11"/>
      <c r="AG159" s="11"/>
      <c r="AH159" s="11" t="s">
        <v>1013</v>
      </c>
      <c r="AI159" s="11" t="s">
        <v>1014</v>
      </c>
      <c r="AJ159" s="11" t="s">
        <v>3120</v>
      </c>
      <c r="AK159" s="11" t="s">
        <v>3121</v>
      </c>
      <c r="AL159" s="11"/>
    </row>
    <row r="160" spans="1:38" ht="18" hidden="1" customHeight="1">
      <c r="A160" s="11">
        <v>565547</v>
      </c>
      <c r="B160" s="11" t="s">
        <v>664</v>
      </c>
      <c r="C160" s="11" t="s">
        <v>2424</v>
      </c>
      <c r="D160" s="11" t="s">
        <v>1465</v>
      </c>
      <c r="E160" s="13" t="s">
        <v>520</v>
      </c>
      <c r="F160" s="9">
        <v>39666</v>
      </c>
      <c r="G160" s="11" t="s">
        <v>3116</v>
      </c>
      <c r="H160" s="11" t="s">
        <v>39</v>
      </c>
      <c r="I160" s="11" t="s">
        <v>2773</v>
      </c>
      <c r="J160" s="9">
        <v>45901</v>
      </c>
      <c r="K160" s="11" t="s">
        <v>55</v>
      </c>
      <c r="L160" s="11" t="s">
        <v>45</v>
      </c>
      <c r="M160" s="11" t="s">
        <v>2774</v>
      </c>
      <c r="N160" s="11" t="s">
        <v>2000</v>
      </c>
      <c r="O160" s="11"/>
      <c r="P160" s="11" t="s">
        <v>1034</v>
      </c>
      <c r="Q160" s="11" t="s">
        <v>5</v>
      </c>
      <c r="R160" s="11" t="s">
        <v>1317</v>
      </c>
      <c r="S160" s="11" t="s">
        <v>3117</v>
      </c>
      <c r="T160" s="11" t="s">
        <v>1005</v>
      </c>
      <c r="U160" s="9">
        <v>44819</v>
      </c>
      <c r="V160" s="11" t="s">
        <v>1332</v>
      </c>
      <c r="W160" s="11" t="s">
        <v>3118</v>
      </c>
      <c r="X160" s="9">
        <v>39673</v>
      </c>
      <c r="Y160" s="11" t="s">
        <v>3119</v>
      </c>
      <c r="Z160" s="11" t="s">
        <v>1189</v>
      </c>
      <c r="AA160" s="11"/>
      <c r="AB160" s="11" t="s">
        <v>1010</v>
      </c>
      <c r="AC160" s="11" t="s">
        <v>1433</v>
      </c>
      <c r="AD160" s="11"/>
      <c r="AE160" s="11" t="s">
        <v>2743</v>
      </c>
      <c r="AF160" s="11"/>
      <c r="AG160" s="11"/>
      <c r="AH160" s="11" t="s">
        <v>1013</v>
      </c>
      <c r="AI160" s="11" t="s">
        <v>1014</v>
      </c>
      <c r="AJ160" s="11" t="s">
        <v>3120</v>
      </c>
      <c r="AK160" s="11" t="s">
        <v>3121</v>
      </c>
      <c r="AL160" s="11"/>
    </row>
    <row r="161" spans="1:38" ht="18" hidden="1" customHeight="1">
      <c r="A161" s="13">
        <v>1108521</v>
      </c>
      <c r="B161" s="13" t="s">
        <v>804</v>
      </c>
      <c r="C161" s="13" t="s">
        <v>1411</v>
      </c>
      <c r="D161" s="13" t="s">
        <v>1329</v>
      </c>
      <c r="E161" s="13" t="s">
        <v>582</v>
      </c>
      <c r="F161" s="15">
        <v>41267</v>
      </c>
      <c r="G161" s="13" t="s">
        <v>2019</v>
      </c>
      <c r="H161" s="13" t="s">
        <v>39</v>
      </c>
      <c r="I161" s="13" t="s">
        <v>1988</v>
      </c>
      <c r="J161" s="15">
        <v>44927</v>
      </c>
      <c r="K161" s="13" t="s">
        <v>359</v>
      </c>
      <c r="L161" s="13" t="s">
        <v>995</v>
      </c>
      <c r="M161" s="13" t="s">
        <v>1989</v>
      </c>
      <c r="N161" s="13"/>
      <c r="O161" s="12"/>
      <c r="P161" s="13" t="s">
        <v>1116</v>
      </c>
      <c r="Q161" s="13" t="s">
        <v>17</v>
      </c>
      <c r="R161" s="13"/>
      <c r="S161" s="12"/>
      <c r="T161" s="13"/>
      <c r="U161" s="15"/>
      <c r="V161" s="13" t="s">
        <v>1298</v>
      </c>
      <c r="W161" s="13" t="s">
        <v>2020</v>
      </c>
      <c r="X161" s="15">
        <v>41271</v>
      </c>
      <c r="Y161" s="13" t="s">
        <v>2021</v>
      </c>
      <c r="Z161" s="13" t="s">
        <v>1070</v>
      </c>
      <c r="AA161" s="13"/>
      <c r="AB161" s="13" t="s">
        <v>1010</v>
      </c>
      <c r="AC161" s="13" t="s">
        <v>2022</v>
      </c>
      <c r="AD161" s="13"/>
      <c r="AE161" s="13" t="s">
        <v>2023</v>
      </c>
      <c r="AF161" s="13"/>
      <c r="AG161" s="13"/>
      <c r="AH161" s="13" t="s">
        <v>1013</v>
      </c>
      <c r="AI161" s="13" t="s">
        <v>1257</v>
      </c>
      <c r="AJ161" s="13" t="s">
        <v>2024</v>
      </c>
      <c r="AK161" s="13" t="s">
        <v>2025</v>
      </c>
      <c r="AL161" s="13"/>
    </row>
    <row r="162" spans="1:38" ht="18" hidden="1" customHeight="1">
      <c r="A162" s="11">
        <v>1006561</v>
      </c>
      <c r="B162" s="11" t="s">
        <v>665</v>
      </c>
      <c r="C162" s="11" t="s">
        <v>1045</v>
      </c>
      <c r="D162" s="11" t="s">
        <v>1439</v>
      </c>
      <c r="E162" s="13" t="s">
        <v>422</v>
      </c>
      <c r="F162" s="9">
        <v>41042</v>
      </c>
      <c r="G162" s="11" t="s">
        <v>3122</v>
      </c>
      <c r="H162" s="11" t="s">
        <v>39</v>
      </c>
      <c r="I162" s="11" t="s">
        <v>2773</v>
      </c>
      <c r="J162" s="9">
        <v>45841</v>
      </c>
      <c r="K162" s="11" t="s">
        <v>44</v>
      </c>
      <c r="L162" s="11" t="s">
        <v>52</v>
      </c>
      <c r="M162" s="11" t="s">
        <v>2774</v>
      </c>
      <c r="N162" s="11" t="s">
        <v>2201</v>
      </c>
      <c r="O162" s="11"/>
      <c r="P162" s="11" t="s">
        <v>1002</v>
      </c>
      <c r="Q162" s="11" t="s">
        <v>17</v>
      </c>
      <c r="R162" s="11"/>
      <c r="S162" s="11"/>
      <c r="T162" s="11"/>
      <c r="U162" s="9"/>
      <c r="V162" s="11" t="s">
        <v>1166</v>
      </c>
      <c r="W162" s="11" t="s">
        <v>3123</v>
      </c>
      <c r="X162" s="9">
        <v>41401</v>
      </c>
      <c r="Y162" s="11" t="s">
        <v>3124</v>
      </c>
      <c r="Z162" s="11" t="s">
        <v>1224</v>
      </c>
      <c r="AA162" s="11"/>
      <c r="AB162" s="11" t="s">
        <v>1010</v>
      </c>
      <c r="AC162" s="11" t="s">
        <v>3125</v>
      </c>
      <c r="AD162" s="11"/>
      <c r="AE162" s="11" t="s">
        <v>1434</v>
      </c>
      <c r="AF162" s="11"/>
      <c r="AG162" s="11"/>
      <c r="AH162" s="11" t="s">
        <v>1013</v>
      </c>
      <c r="AI162" s="11" t="s">
        <v>1014</v>
      </c>
      <c r="AJ162" s="11" t="s">
        <v>3126</v>
      </c>
      <c r="AK162" s="11" t="s">
        <v>3127</v>
      </c>
      <c r="AL162" s="11"/>
    </row>
    <row r="163" spans="1:38" ht="18" hidden="1" customHeight="1">
      <c r="A163" s="11">
        <v>1006561</v>
      </c>
      <c r="B163" s="11" t="s">
        <v>665</v>
      </c>
      <c r="C163" s="11" t="s">
        <v>1045</v>
      </c>
      <c r="D163" s="11" t="s">
        <v>1439</v>
      </c>
      <c r="E163" s="13" t="s">
        <v>422</v>
      </c>
      <c r="F163" s="9">
        <v>41042</v>
      </c>
      <c r="G163" s="11" t="s">
        <v>3122</v>
      </c>
      <c r="H163" s="11" t="s">
        <v>39</v>
      </c>
      <c r="I163" s="11" t="s">
        <v>2773</v>
      </c>
      <c r="J163" s="9">
        <v>45841</v>
      </c>
      <c r="K163" s="11" t="s">
        <v>44</v>
      </c>
      <c r="L163" s="11" t="s">
        <v>52</v>
      </c>
      <c r="M163" s="11" t="s">
        <v>2774</v>
      </c>
      <c r="N163" s="11" t="s">
        <v>2200</v>
      </c>
      <c r="O163" s="11"/>
      <c r="P163" s="11" t="s">
        <v>1002</v>
      </c>
      <c r="Q163" s="11" t="s">
        <v>17</v>
      </c>
      <c r="R163" s="11"/>
      <c r="S163" s="11"/>
      <c r="T163" s="11"/>
      <c r="U163" s="9"/>
      <c r="V163" s="11" t="s">
        <v>1166</v>
      </c>
      <c r="W163" s="11" t="s">
        <v>3123</v>
      </c>
      <c r="X163" s="9">
        <v>41401</v>
      </c>
      <c r="Y163" s="11" t="s">
        <v>3124</v>
      </c>
      <c r="Z163" s="11" t="s">
        <v>1224</v>
      </c>
      <c r="AA163" s="11"/>
      <c r="AB163" s="11" t="s">
        <v>1010</v>
      </c>
      <c r="AC163" s="11" t="s">
        <v>3125</v>
      </c>
      <c r="AD163" s="11"/>
      <c r="AE163" s="11" t="s">
        <v>1434</v>
      </c>
      <c r="AF163" s="11"/>
      <c r="AG163" s="11"/>
      <c r="AH163" s="11" t="s">
        <v>1013</v>
      </c>
      <c r="AI163" s="11" t="s">
        <v>1014</v>
      </c>
      <c r="AJ163" s="11" t="s">
        <v>3126</v>
      </c>
      <c r="AK163" s="11" t="s">
        <v>3127</v>
      </c>
      <c r="AL163" s="11"/>
    </row>
    <row r="164" spans="1:38" ht="18" hidden="1" customHeight="1">
      <c r="A164" s="11">
        <v>1006561</v>
      </c>
      <c r="B164" s="11" t="s">
        <v>665</v>
      </c>
      <c r="C164" s="11" t="s">
        <v>1045</v>
      </c>
      <c r="D164" s="11" t="s">
        <v>1439</v>
      </c>
      <c r="E164" s="13" t="s">
        <v>422</v>
      </c>
      <c r="F164" s="9">
        <v>41042</v>
      </c>
      <c r="G164" s="11" t="s">
        <v>3122</v>
      </c>
      <c r="H164" s="11" t="s">
        <v>39</v>
      </c>
      <c r="I164" s="11" t="s">
        <v>2773</v>
      </c>
      <c r="J164" s="9">
        <v>45841</v>
      </c>
      <c r="K164" s="11" t="s">
        <v>44</v>
      </c>
      <c r="L164" s="11" t="s">
        <v>52</v>
      </c>
      <c r="M164" s="11" t="s">
        <v>2774</v>
      </c>
      <c r="N164" s="11" t="s">
        <v>2199</v>
      </c>
      <c r="O164" s="11"/>
      <c r="P164" s="11" t="s">
        <v>1002</v>
      </c>
      <c r="Q164" s="11" t="s">
        <v>17</v>
      </c>
      <c r="R164" s="11"/>
      <c r="S164" s="11"/>
      <c r="T164" s="11"/>
      <c r="U164" s="9"/>
      <c r="V164" s="11" t="s">
        <v>1166</v>
      </c>
      <c r="W164" s="11" t="s">
        <v>3123</v>
      </c>
      <c r="X164" s="9">
        <v>41401</v>
      </c>
      <c r="Y164" s="11" t="s">
        <v>3124</v>
      </c>
      <c r="Z164" s="11" t="s">
        <v>1224</v>
      </c>
      <c r="AA164" s="11"/>
      <c r="AB164" s="11" t="s">
        <v>1010</v>
      </c>
      <c r="AC164" s="11" t="s">
        <v>3125</v>
      </c>
      <c r="AD164" s="11"/>
      <c r="AE164" s="11" t="s">
        <v>1434</v>
      </c>
      <c r="AF164" s="11"/>
      <c r="AG164" s="11"/>
      <c r="AH164" s="11" t="s">
        <v>1013</v>
      </c>
      <c r="AI164" s="11" t="s">
        <v>1014</v>
      </c>
      <c r="AJ164" s="11" t="s">
        <v>3126</v>
      </c>
      <c r="AK164" s="11" t="s">
        <v>3127</v>
      </c>
      <c r="AL164" s="11"/>
    </row>
    <row r="165" spans="1:38" ht="18" hidden="1" customHeight="1">
      <c r="A165" s="11">
        <v>1006561</v>
      </c>
      <c r="B165" s="11" t="s">
        <v>665</v>
      </c>
      <c r="C165" s="11" t="s">
        <v>1045</v>
      </c>
      <c r="D165" s="11" t="s">
        <v>1439</v>
      </c>
      <c r="E165" s="13" t="s">
        <v>422</v>
      </c>
      <c r="F165" s="9">
        <v>41042</v>
      </c>
      <c r="G165" s="11" t="s">
        <v>3122</v>
      </c>
      <c r="H165" s="11" t="s">
        <v>39</v>
      </c>
      <c r="I165" s="11" t="s">
        <v>2773</v>
      </c>
      <c r="J165" s="9">
        <v>45841</v>
      </c>
      <c r="K165" s="11" t="s">
        <v>44</v>
      </c>
      <c r="L165" s="11" t="s">
        <v>52</v>
      </c>
      <c r="M165" s="11" t="s">
        <v>2774</v>
      </c>
      <c r="N165" s="11" t="s">
        <v>2192</v>
      </c>
      <c r="O165" s="11"/>
      <c r="P165" s="11" t="s">
        <v>1002</v>
      </c>
      <c r="Q165" s="11" t="s">
        <v>17</v>
      </c>
      <c r="R165" s="11"/>
      <c r="S165" s="11"/>
      <c r="T165" s="11"/>
      <c r="U165" s="9"/>
      <c r="V165" s="11" t="s">
        <v>1166</v>
      </c>
      <c r="W165" s="11" t="s">
        <v>3123</v>
      </c>
      <c r="X165" s="9">
        <v>41401</v>
      </c>
      <c r="Y165" s="11" t="s">
        <v>3124</v>
      </c>
      <c r="Z165" s="11" t="s">
        <v>1224</v>
      </c>
      <c r="AA165" s="11"/>
      <c r="AB165" s="11" t="s">
        <v>1010</v>
      </c>
      <c r="AC165" s="11" t="s">
        <v>3125</v>
      </c>
      <c r="AD165" s="11"/>
      <c r="AE165" s="11" t="s">
        <v>1434</v>
      </c>
      <c r="AF165" s="11"/>
      <c r="AG165" s="11"/>
      <c r="AH165" s="11" t="s">
        <v>1013</v>
      </c>
      <c r="AI165" s="11" t="s">
        <v>1014</v>
      </c>
      <c r="AJ165" s="11" t="s">
        <v>3126</v>
      </c>
      <c r="AK165" s="11" t="s">
        <v>3127</v>
      </c>
      <c r="AL165" s="11"/>
    </row>
    <row r="166" spans="1:38" ht="18" hidden="1" customHeight="1">
      <c r="A166" s="11">
        <v>598706</v>
      </c>
      <c r="B166" s="11" t="s">
        <v>666</v>
      </c>
      <c r="C166" s="11" t="s">
        <v>1242</v>
      </c>
      <c r="D166" s="11" t="s">
        <v>1077</v>
      </c>
      <c r="E166" s="13" t="s">
        <v>521</v>
      </c>
      <c r="F166" s="9">
        <v>39295</v>
      </c>
      <c r="G166" s="11" t="s">
        <v>3128</v>
      </c>
      <c r="H166" s="11" t="s">
        <v>39</v>
      </c>
      <c r="I166" s="11" t="s">
        <v>2773</v>
      </c>
      <c r="J166" s="9">
        <v>45901</v>
      </c>
      <c r="K166" s="11" t="s">
        <v>40</v>
      </c>
      <c r="L166" s="11" t="s">
        <v>91</v>
      </c>
      <c r="M166" s="11" t="s">
        <v>2774</v>
      </c>
      <c r="N166" s="11"/>
      <c r="O166" s="11"/>
      <c r="P166" s="11" t="s">
        <v>1034</v>
      </c>
      <c r="Q166" s="11" t="s">
        <v>17</v>
      </c>
      <c r="R166" s="11" t="s">
        <v>1048</v>
      </c>
      <c r="S166" s="11" t="s">
        <v>3129</v>
      </c>
      <c r="T166" s="11" t="s">
        <v>1005</v>
      </c>
      <c r="U166" s="9">
        <v>44452</v>
      </c>
      <c r="V166" s="11" t="s">
        <v>1050</v>
      </c>
      <c r="W166" s="11" t="s">
        <v>3130</v>
      </c>
      <c r="X166" s="9">
        <v>39308</v>
      </c>
      <c r="Y166" s="11" t="s">
        <v>3131</v>
      </c>
      <c r="Z166" s="11" t="s">
        <v>1514</v>
      </c>
      <c r="AA166" s="11"/>
      <c r="AB166" s="11" t="s">
        <v>1010</v>
      </c>
      <c r="AC166" s="11" t="s">
        <v>2515</v>
      </c>
      <c r="AD166" s="11"/>
      <c r="AE166" s="11" t="s">
        <v>2361</v>
      </c>
      <c r="AF166" s="11"/>
      <c r="AG166" s="11"/>
      <c r="AH166" s="11" t="s">
        <v>1013</v>
      </c>
      <c r="AI166" s="11" t="s">
        <v>1083</v>
      </c>
      <c r="AJ166" s="11" t="s">
        <v>3132</v>
      </c>
      <c r="AK166" s="11" t="s">
        <v>3133</v>
      </c>
      <c r="AL166" s="11"/>
    </row>
    <row r="167" spans="1:38" ht="18" hidden="1" customHeight="1">
      <c r="A167" s="11">
        <v>2185764</v>
      </c>
      <c r="B167" s="11" t="s">
        <v>667</v>
      </c>
      <c r="C167" s="11" t="s">
        <v>1519</v>
      </c>
      <c r="D167" s="11" t="s">
        <v>1123</v>
      </c>
      <c r="E167" s="13" t="s">
        <v>474</v>
      </c>
      <c r="F167" s="9">
        <v>40099</v>
      </c>
      <c r="G167" s="11" t="s">
        <v>3134</v>
      </c>
      <c r="H167" s="11" t="s">
        <v>39</v>
      </c>
      <c r="I167" s="11" t="s">
        <v>2773</v>
      </c>
      <c r="J167" s="9">
        <v>45901</v>
      </c>
      <c r="K167" s="11" t="s">
        <v>44</v>
      </c>
      <c r="L167" s="11" t="s">
        <v>41</v>
      </c>
      <c r="M167" s="11" t="s">
        <v>2774</v>
      </c>
      <c r="N167" s="11"/>
      <c r="O167" s="11"/>
      <c r="P167" s="11" t="s">
        <v>1281</v>
      </c>
      <c r="Q167" s="11" t="s">
        <v>17</v>
      </c>
      <c r="R167" s="11" t="s">
        <v>2366</v>
      </c>
      <c r="S167" s="11" t="s">
        <v>3135</v>
      </c>
      <c r="T167" s="11" t="s">
        <v>1832</v>
      </c>
      <c r="U167" s="9">
        <v>45224</v>
      </c>
      <c r="V167" s="11"/>
      <c r="W167" s="11"/>
      <c r="X167" s="9"/>
      <c r="Y167" s="11" t="s">
        <v>3136</v>
      </c>
      <c r="Z167" s="11" t="s">
        <v>2808</v>
      </c>
      <c r="AA167" s="11"/>
      <c r="AB167" s="11" t="s">
        <v>3137</v>
      </c>
      <c r="AC167" s="11" t="s">
        <v>3138</v>
      </c>
      <c r="AD167" s="11"/>
      <c r="AE167" s="11" t="s">
        <v>2122</v>
      </c>
      <c r="AF167" s="11"/>
      <c r="AG167" s="11"/>
      <c r="AH167" s="11" t="s">
        <v>1013</v>
      </c>
      <c r="AI167" s="11" t="s">
        <v>1192</v>
      </c>
      <c r="AJ167" s="11" t="s">
        <v>1193</v>
      </c>
      <c r="AK167" s="11" t="s">
        <v>1194</v>
      </c>
      <c r="AL167" s="11"/>
    </row>
    <row r="168" spans="1:38" ht="18" hidden="1" customHeight="1">
      <c r="A168" s="11">
        <v>2637711</v>
      </c>
      <c r="B168" s="11" t="s">
        <v>668</v>
      </c>
      <c r="C168" s="11" t="s">
        <v>2370</v>
      </c>
      <c r="D168" s="11" t="s">
        <v>1931</v>
      </c>
      <c r="E168" s="13" t="s">
        <v>366</v>
      </c>
      <c r="F168" s="9">
        <v>41595</v>
      </c>
      <c r="G168" s="11" t="s">
        <v>3139</v>
      </c>
      <c r="H168" s="11" t="s">
        <v>39</v>
      </c>
      <c r="I168" s="11" t="s">
        <v>2773</v>
      </c>
      <c r="J168" s="9">
        <v>46054</v>
      </c>
      <c r="K168" s="11" t="s">
        <v>73</v>
      </c>
      <c r="L168" s="11" t="s">
        <v>74</v>
      </c>
      <c r="M168" s="11" t="s">
        <v>2774</v>
      </c>
      <c r="N168" s="11"/>
      <c r="O168" s="11"/>
      <c r="P168" s="11" t="s">
        <v>1002</v>
      </c>
      <c r="Q168" s="11" t="s">
        <v>5</v>
      </c>
      <c r="R168" s="11"/>
      <c r="S168" s="11"/>
      <c r="T168" s="11"/>
      <c r="U168" s="9"/>
      <c r="V168" s="11"/>
      <c r="W168" s="11"/>
      <c r="X168" s="9"/>
      <c r="Y168" s="11" t="s">
        <v>3140</v>
      </c>
      <c r="Z168" s="11" t="s">
        <v>2423</v>
      </c>
      <c r="AA168" s="11"/>
      <c r="AB168" s="11"/>
      <c r="AC168" s="11"/>
      <c r="AD168" s="11"/>
      <c r="AE168" s="11"/>
      <c r="AF168" s="11"/>
      <c r="AG168" s="11"/>
      <c r="AH168" s="11" t="s">
        <v>1013</v>
      </c>
      <c r="AI168" s="11" t="s">
        <v>1559</v>
      </c>
      <c r="AJ168" s="11" t="s">
        <v>3070</v>
      </c>
      <c r="AK168" s="11" t="s">
        <v>3071</v>
      </c>
      <c r="AL168" s="11"/>
    </row>
    <row r="169" spans="1:38" ht="18" hidden="1" customHeight="1">
      <c r="A169" s="11">
        <v>1493994</v>
      </c>
      <c r="B169" s="11" t="s">
        <v>760</v>
      </c>
      <c r="C169" s="11" t="s">
        <v>1231</v>
      </c>
      <c r="D169" s="11" t="s">
        <v>1077</v>
      </c>
      <c r="E169" s="13" t="s">
        <v>561</v>
      </c>
      <c r="F169" s="9">
        <v>41792</v>
      </c>
      <c r="G169" s="11" t="s">
        <v>2477</v>
      </c>
      <c r="H169" s="11" t="s">
        <v>39</v>
      </c>
      <c r="I169" s="11" t="s">
        <v>2151</v>
      </c>
      <c r="J169" s="9">
        <v>45901</v>
      </c>
      <c r="K169" s="11" t="s">
        <v>88</v>
      </c>
      <c r="L169" s="11" t="s">
        <v>248</v>
      </c>
      <c r="M169" s="11" t="s">
        <v>2152</v>
      </c>
      <c r="N169" s="11" t="s">
        <v>2200</v>
      </c>
      <c r="O169" s="11"/>
      <c r="P169" s="11" t="s">
        <v>2171</v>
      </c>
      <c r="Q169" s="11" t="s">
        <v>17</v>
      </c>
      <c r="R169" s="11"/>
      <c r="S169" s="11"/>
      <c r="T169" s="11"/>
      <c r="U169" s="9"/>
      <c r="V169" s="11" t="s">
        <v>2155</v>
      </c>
      <c r="W169" s="11" t="s">
        <v>2478</v>
      </c>
      <c r="X169" s="9">
        <v>41804</v>
      </c>
      <c r="Y169" s="11" t="s">
        <v>2479</v>
      </c>
      <c r="Z169" s="11" t="s">
        <v>1009</v>
      </c>
      <c r="AA169" s="11"/>
      <c r="AB169" s="11" t="s">
        <v>1010</v>
      </c>
      <c r="AC169" s="11" t="s">
        <v>2480</v>
      </c>
      <c r="AD169" s="11"/>
      <c r="AE169" s="11" t="s">
        <v>1108</v>
      </c>
      <c r="AF169" s="11"/>
      <c r="AG169" s="11"/>
      <c r="AH169" s="11" t="s">
        <v>1013</v>
      </c>
      <c r="AI169" s="11" t="s">
        <v>1083</v>
      </c>
      <c r="AJ169" s="11" t="s">
        <v>2481</v>
      </c>
      <c r="AK169" s="11" t="s">
        <v>2482</v>
      </c>
      <c r="AL169" s="11"/>
    </row>
    <row r="170" spans="1:38" ht="18" hidden="1" customHeight="1">
      <c r="A170" s="13">
        <v>1433450</v>
      </c>
      <c r="B170" s="13" t="s">
        <v>1413</v>
      </c>
      <c r="C170" s="13" t="s">
        <v>1207</v>
      </c>
      <c r="D170" s="13" t="s">
        <v>1019</v>
      </c>
      <c r="E170" s="13" t="s">
        <v>868</v>
      </c>
      <c r="F170" s="15">
        <v>40646</v>
      </c>
      <c r="G170" s="13"/>
      <c r="H170" s="13" t="s">
        <v>39</v>
      </c>
      <c r="I170" s="13" t="s">
        <v>994</v>
      </c>
      <c r="J170" s="15">
        <v>45901</v>
      </c>
      <c r="K170" s="13" t="s">
        <v>359</v>
      </c>
      <c r="L170" s="13" t="s">
        <v>995</v>
      </c>
      <c r="M170" s="13" t="s">
        <v>996</v>
      </c>
      <c r="N170" s="13"/>
      <c r="O170" s="12"/>
      <c r="P170" s="13" t="s">
        <v>1116</v>
      </c>
      <c r="Q170" s="13" t="s">
        <v>5</v>
      </c>
      <c r="R170" s="13"/>
      <c r="S170" s="12"/>
      <c r="T170" s="13"/>
      <c r="U170" s="15"/>
      <c r="V170" s="13" t="s">
        <v>1414</v>
      </c>
      <c r="W170" s="13" t="s">
        <v>1415</v>
      </c>
      <c r="X170" s="15">
        <v>40663</v>
      </c>
      <c r="Y170" s="13"/>
      <c r="Z170" s="13"/>
      <c r="AA170" s="13"/>
      <c r="AB170" s="13"/>
      <c r="AC170" s="13"/>
      <c r="AD170" s="13"/>
      <c r="AE170" s="13"/>
      <c r="AF170" s="13"/>
      <c r="AG170" s="13"/>
      <c r="AH170" s="13" t="s">
        <v>1013</v>
      </c>
      <c r="AI170" s="13" t="s">
        <v>1027</v>
      </c>
      <c r="AJ170" s="13" t="s">
        <v>1416</v>
      </c>
      <c r="AK170" s="13" t="s">
        <v>1417</v>
      </c>
      <c r="AL170" s="13"/>
    </row>
    <row r="171" spans="1:38" ht="18" hidden="1" customHeight="1">
      <c r="A171" s="11">
        <v>1940595</v>
      </c>
      <c r="B171" s="11" t="s">
        <v>669</v>
      </c>
      <c r="C171" s="11" t="s">
        <v>1379</v>
      </c>
      <c r="D171" s="11" t="s">
        <v>1262</v>
      </c>
      <c r="E171" s="13" t="s">
        <v>457</v>
      </c>
      <c r="F171" s="9">
        <v>40041</v>
      </c>
      <c r="G171" s="11" t="s">
        <v>3142</v>
      </c>
      <c r="H171" s="11" t="s">
        <v>39</v>
      </c>
      <c r="I171" s="11" t="s">
        <v>2773</v>
      </c>
      <c r="J171" s="9">
        <v>45901</v>
      </c>
      <c r="K171" s="11" t="s">
        <v>49</v>
      </c>
      <c r="L171" s="11" t="s">
        <v>41</v>
      </c>
      <c r="M171" s="11" t="s">
        <v>2774</v>
      </c>
      <c r="N171" s="11"/>
      <c r="O171" s="11"/>
      <c r="P171" s="11" t="s">
        <v>1034</v>
      </c>
      <c r="Q171" s="11" t="s">
        <v>17</v>
      </c>
      <c r="R171" s="11" t="s">
        <v>2780</v>
      </c>
      <c r="S171" s="11" t="s">
        <v>3143</v>
      </c>
      <c r="T171" s="11" t="s">
        <v>1832</v>
      </c>
      <c r="U171" s="9">
        <v>45160</v>
      </c>
      <c r="V171" s="11"/>
      <c r="W171" s="11"/>
      <c r="X171" s="9"/>
      <c r="Y171" s="11" t="s">
        <v>3144</v>
      </c>
      <c r="Z171" s="11" t="s">
        <v>2808</v>
      </c>
      <c r="AA171" s="11"/>
      <c r="AB171" s="11" t="s">
        <v>3137</v>
      </c>
      <c r="AC171" s="11" t="s">
        <v>3145</v>
      </c>
      <c r="AD171" s="11"/>
      <c r="AE171" s="11" t="s">
        <v>1816</v>
      </c>
      <c r="AF171" s="11"/>
      <c r="AG171" s="11"/>
      <c r="AH171" s="11" t="s">
        <v>1013</v>
      </c>
      <c r="AI171" s="11" t="s">
        <v>1192</v>
      </c>
      <c r="AJ171" s="11" t="s">
        <v>1193</v>
      </c>
      <c r="AK171" s="11" t="s">
        <v>1194</v>
      </c>
      <c r="AL171" s="11"/>
    </row>
    <row r="172" spans="1:38" ht="18" hidden="1" customHeight="1">
      <c r="A172" s="11">
        <v>2185734</v>
      </c>
      <c r="B172" s="11" t="s">
        <v>670</v>
      </c>
      <c r="C172" s="11" t="s">
        <v>2367</v>
      </c>
      <c r="D172" s="11" t="s">
        <v>2641</v>
      </c>
      <c r="E172" s="13" t="s">
        <v>388</v>
      </c>
      <c r="F172" s="9">
        <v>39837</v>
      </c>
      <c r="G172" s="11" t="s">
        <v>3146</v>
      </c>
      <c r="H172" s="11" t="s">
        <v>39</v>
      </c>
      <c r="I172" s="11" t="s">
        <v>2773</v>
      </c>
      <c r="J172" s="9">
        <v>45901</v>
      </c>
      <c r="K172" s="11" t="s">
        <v>55</v>
      </c>
      <c r="L172" s="11" t="s">
        <v>45</v>
      </c>
      <c r="M172" s="11" t="s">
        <v>2774</v>
      </c>
      <c r="N172" s="11" t="s">
        <v>2005</v>
      </c>
      <c r="O172" s="11"/>
      <c r="P172" s="11" t="s">
        <v>1034</v>
      </c>
      <c r="Q172" s="11" t="s">
        <v>5</v>
      </c>
      <c r="R172" s="11" t="s">
        <v>3080</v>
      </c>
      <c r="S172" s="11" t="s">
        <v>3147</v>
      </c>
      <c r="T172" s="11" t="s">
        <v>3066</v>
      </c>
      <c r="U172" s="9">
        <v>44956</v>
      </c>
      <c r="V172" s="11"/>
      <c r="W172" s="11"/>
      <c r="X172" s="9"/>
      <c r="Y172" s="11" t="s">
        <v>3148</v>
      </c>
      <c r="Z172" s="11" t="s">
        <v>2779</v>
      </c>
      <c r="AA172" s="11"/>
      <c r="AB172" s="11" t="s">
        <v>3149</v>
      </c>
      <c r="AC172" s="11" t="s">
        <v>3150</v>
      </c>
      <c r="AD172" s="11"/>
      <c r="AE172" s="11" t="s">
        <v>2178</v>
      </c>
      <c r="AF172" s="11"/>
      <c r="AG172" s="11"/>
      <c r="AH172" s="11" t="s">
        <v>1013</v>
      </c>
      <c r="AI172" s="11" t="s">
        <v>1083</v>
      </c>
      <c r="AJ172" s="11" t="s">
        <v>2090</v>
      </c>
      <c r="AK172" s="11" t="s">
        <v>2091</v>
      </c>
      <c r="AL172" s="11"/>
    </row>
    <row r="173" spans="1:38" ht="18" hidden="1" customHeight="1">
      <c r="A173" s="11">
        <v>2248867</v>
      </c>
      <c r="B173" s="11" t="s">
        <v>671</v>
      </c>
      <c r="C173" s="11" t="s">
        <v>1184</v>
      </c>
      <c r="D173" s="11" t="s">
        <v>1077</v>
      </c>
      <c r="E173" s="13" t="s">
        <v>415</v>
      </c>
      <c r="F173" s="9">
        <v>41372</v>
      </c>
      <c r="G173" s="11" t="s">
        <v>2026</v>
      </c>
      <c r="H173" s="11" t="s">
        <v>39</v>
      </c>
      <c r="I173" s="11" t="s">
        <v>2773</v>
      </c>
      <c r="J173" s="9">
        <v>46077</v>
      </c>
      <c r="K173" s="11" t="s">
        <v>49</v>
      </c>
      <c r="L173" s="11" t="s">
        <v>91</v>
      </c>
      <c r="M173" s="11" t="s">
        <v>2774</v>
      </c>
      <c r="N173" s="11"/>
      <c r="O173" s="11"/>
      <c r="P173" s="11" t="s">
        <v>1002</v>
      </c>
      <c r="Q173" s="11" t="s">
        <v>17</v>
      </c>
      <c r="R173" s="11"/>
      <c r="S173" s="11"/>
      <c r="T173" s="11"/>
      <c r="U173" s="9"/>
      <c r="V173" s="11"/>
      <c r="W173" s="11"/>
      <c r="X173" s="9"/>
      <c r="Y173" s="11"/>
      <c r="Z173" s="11"/>
      <c r="AA173" s="11"/>
      <c r="AB173" s="11"/>
      <c r="AC173" s="11"/>
      <c r="AD173" s="11"/>
      <c r="AE173" s="11"/>
      <c r="AF173" s="11"/>
      <c r="AG173" s="11"/>
      <c r="AH173" s="11" t="s">
        <v>1013</v>
      </c>
      <c r="AI173" s="11" t="s">
        <v>1014</v>
      </c>
      <c r="AJ173" s="11" t="s">
        <v>2027</v>
      </c>
      <c r="AK173" s="11" t="s">
        <v>2028</v>
      </c>
      <c r="AL173" s="11"/>
    </row>
    <row r="174" spans="1:38" ht="18" hidden="1" customHeight="1">
      <c r="A174" s="13">
        <v>2623511</v>
      </c>
      <c r="B174" s="13" t="s">
        <v>1418</v>
      </c>
      <c r="C174" s="13" t="s">
        <v>1314</v>
      </c>
      <c r="D174" s="13" t="s">
        <v>1315</v>
      </c>
      <c r="E174" s="13" t="s">
        <v>869</v>
      </c>
      <c r="F174" s="15">
        <v>39483</v>
      </c>
      <c r="G174" s="13"/>
      <c r="H174" s="13" t="s">
        <v>39</v>
      </c>
      <c r="I174" s="13" t="s">
        <v>994</v>
      </c>
      <c r="J174" s="15">
        <v>44805</v>
      </c>
      <c r="K174" s="13" t="s">
        <v>359</v>
      </c>
      <c r="L174" s="13" t="s">
        <v>995</v>
      </c>
      <c r="M174" s="13" t="s">
        <v>996</v>
      </c>
      <c r="N174" s="13"/>
      <c r="O174" s="12"/>
      <c r="P174" s="13" t="s">
        <v>997</v>
      </c>
      <c r="Q174" s="13" t="s">
        <v>5</v>
      </c>
      <c r="R174" s="13"/>
      <c r="S174" s="12"/>
      <c r="T174" s="13"/>
      <c r="U174" s="15"/>
      <c r="V174" s="13"/>
      <c r="W174" s="13"/>
      <c r="X174" s="15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</row>
    <row r="175" spans="1:38" ht="18" hidden="1" customHeight="1">
      <c r="A175" s="11">
        <v>2218128</v>
      </c>
      <c r="B175" s="11" t="s">
        <v>672</v>
      </c>
      <c r="C175" s="11" t="s">
        <v>2524</v>
      </c>
      <c r="D175" s="11" t="s">
        <v>1103</v>
      </c>
      <c r="E175" s="13" t="s">
        <v>482</v>
      </c>
      <c r="F175" s="9">
        <v>40181</v>
      </c>
      <c r="G175" s="11" t="s">
        <v>3151</v>
      </c>
      <c r="H175" s="11" t="s">
        <v>39</v>
      </c>
      <c r="I175" s="11" t="s">
        <v>2773</v>
      </c>
      <c r="J175" s="9">
        <v>45901</v>
      </c>
      <c r="K175" s="11" t="s">
        <v>44</v>
      </c>
      <c r="L175" s="11" t="s">
        <v>41</v>
      </c>
      <c r="M175" s="11" t="s">
        <v>2774</v>
      </c>
      <c r="N175" s="11" t="s">
        <v>2005</v>
      </c>
      <c r="O175" s="11"/>
      <c r="P175" s="11" t="s">
        <v>1281</v>
      </c>
      <c r="Q175" s="11" t="s">
        <v>17</v>
      </c>
      <c r="R175" s="11" t="s">
        <v>3152</v>
      </c>
      <c r="S175" s="11" t="s">
        <v>3153</v>
      </c>
      <c r="T175" s="11" t="s">
        <v>3154</v>
      </c>
      <c r="U175" s="9">
        <v>45315</v>
      </c>
      <c r="V175" s="11"/>
      <c r="W175" s="11"/>
      <c r="X175" s="9"/>
      <c r="Y175" s="11" t="s">
        <v>3155</v>
      </c>
      <c r="Z175" s="11" t="s">
        <v>1594</v>
      </c>
      <c r="AA175" s="11"/>
      <c r="AB175" s="11" t="s">
        <v>1010</v>
      </c>
      <c r="AC175" s="11" t="s">
        <v>2920</v>
      </c>
      <c r="AD175" s="11"/>
      <c r="AE175" s="11" t="s">
        <v>3156</v>
      </c>
      <c r="AF175" s="11"/>
      <c r="AG175" s="11"/>
      <c r="AH175" s="11" t="s">
        <v>1013</v>
      </c>
      <c r="AI175" s="11" t="s">
        <v>1192</v>
      </c>
      <c r="AJ175" s="11" t="s">
        <v>1193</v>
      </c>
      <c r="AK175" s="11" t="s">
        <v>1194</v>
      </c>
      <c r="AL175" s="11"/>
    </row>
    <row r="176" spans="1:38" ht="18" hidden="1" customHeight="1">
      <c r="A176" s="13">
        <v>1593763</v>
      </c>
      <c r="B176" s="13" t="s">
        <v>1419</v>
      </c>
      <c r="C176" s="13" t="s">
        <v>1164</v>
      </c>
      <c r="D176" s="13" t="s">
        <v>1420</v>
      </c>
      <c r="E176" s="13" t="s">
        <v>870</v>
      </c>
      <c r="F176" s="15">
        <v>41919</v>
      </c>
      <c r="G176" s="13" t="s">
        <v>1421</v>
      </c>
      <c r="H176" s="13" t="s">
        <v>39</v>
      </c>
      <c r="I176" s="13" t="s">
        <v>994</v>
      </c>
      <c r="J176" s="15">
        <v>44805</v>
      </c>
      <c r="K176" s="13" t="s">
        <v>359</v>
      </c>
      <c r="L176" s="13" t="s">
        <v>995</v>
      </c>
      <c r="M176" s="13" t="s">
        <v>996</v>
      </c>
      <c r="N176" s="13"/>
      <c r="O176" s="12"/>
      <c r="P176" s="13" t="s">
        <v>997</v>
      </c>
      <c r="Q176" s="13" t="s">
        <v>5</v>
      </c>
      <c r="R176" s="13"/>
      <c r="S176" s="12"/>
      <c r="T176" s="13"/>
      <c r="U176" s="15"/>
      <c r="V176" s="13" t="s">
        <v>1422</v>
      </c>
      <c r="W176" s="13" t="s">
        <v>1423</v>
      </c>
      <c r="X176" s="15">
        <v>41926</v>
      </c>
      <c r="Y176" s="13" t="s">
        <v>1424</v>
      </c>
      <c r="Z176" s="13" t="s">
        <v>1224</v>
      </c>
      <c r="AA176" s="13"/>
      <c r="AB176" s="13" t="s">
        <v>1010</v>
      </c>
      <c r="AC176" s="13" t="s">
        <v>1011</v>
      </c>
      <c r="AD176" s="13"/>
      <c r="AE176" s="13" t="s">
        <v>1012</v>
      </c>
      <c r="AF176" s="13"/>
      <c r="AG176" s="13"/>
      <c r="AH176" s="13" t="s">
        <v>1013</v>
      </c>
      <c r="AI176" s="13" t="s">
        <v>1014</v>
      </c>
      <c r="AJ176" s="13" t="s">
        <v>1425</v>
      </c>
      <c r="AK176" s="13" t="s">
        <v>1426</v>
      </c>
      <c r="AL176" s="13"/>
    </row>
    <row r="177" spans="1:38" ht="18" hidden="1" customHeight="1">
      <c r="A177" s="13">
        <v>658544</v>
      </c>
      <c r="B177" s="13" t="s">
        <v>1419</v>
      </c>
      <c r="C177" s="13" t="s">
        <v>1350</v>
      </c>
      <c r="D177" s="13" t="s">
        <v>1427</v>
      </c>
      <c r="E177" s="13" t="s">
        <v>871</v>
      </c>
      <c r="F177" s="15">
        <v>30124</v>
      </c>
      <c r="G177" s="13" t="s">
        <v>1428</v>
      </c>
      <c r="H177" s="13" t="s">
        <v>39</v>
      </c>
      <c r="I177" s="13" t="s">
        <v>994</v>
      </c>
      <c r="J177" s="15">
        <v>45397</v>
      </c>
      <c r="K177" s="13" t="s">
        <v>247</v>
      </c>
      <c r="L177" s="13" t="s">
        <v>605</v>
      </c>
      <c r="M177" s="13" t="s">
        <v>996</v>
      </c>
      <c r="N177" s="13"/>
      <c r="O177" s="12"/>
      <c r="P177" s="13" t="s">
        <v>997</v>
      </c>
      <c r="Q177" s="13" t="s">
        <v>5</v>
      </c>
      <c r="R177" s="13" t="s">
        <v>1429</v>
      </c>
      <c r="S177" s="12" t="s">
        <v>1430</v>
      </c>
      <c r="T177" s="13" t="s">
        <v>1431</v>
      </c>
      <c r="U177" s="15">
        <v>40574</v>
      </c>
      <c r="V177" s="13"/>
      <c r="W177" s="13"/>
      <c r="X177" s="15"/>
      <c r="Y177" s="13" t="s">
        <v>1432</v>
      </c>
      <c r="Z177" s="13" t="s">
        <v>1224</v>
      </c>
      <c r="AA177" s="13"/>
      <c r="AB177" s="13" t="s">
        <v>1010</v>
      </c>
      <c r="AC177" s="13" t="s">
        <v>1433</v>
      </c>
      <c r="AD177" s="13"/>
      <c r="AE177" s="13" t="s">
        <v>1434</v>
      </c>
      <c r="AF177" s="13"/>
      <c r="AG177" s="13"/>
      <c r="AH177" s="13" t="s">
        <v>1013</v>
      </c>
      <c r="AI177" s="13" t="s">
        <v>1435</v>
      </c>
      <c r="AJ177" s="13" t="s">
        <v>1436</v>
      </c>
      <c r="AK177" s="13" t="s">
        <v>1437</v>
      </c>
      <c r="AL177" s="13"/>
    </row>
    <row r="178" spans="1:38" ht="18" hidden="1" customHeight="1">
      <c r="A178" s="13">
        <v>1595482</v>
      </c>
      <c r="B178" s="13" t="s">
        <v>805</v>
      </c>
      <c r="C178" s="13" t="s">
        <v>2029</v>
      </c>
      <c r="D178" s="13" t="s">
        <v>2030</v>
      </c>
      <c r="E178" s="13" t="s">
        <v>423</v>
      </c>
      <c r="F178" s="15">
        <v>41007</v>
      </c>
      <c r="G178" s="13" t="s">
        <v>2031</v>
      </c>
      <c r="H178" s="13" t="s">
        <v>39</v>
      </c>
      <c r="I178" s="13" t="s">
        <v>1988</v>
      </c>
      <c r="J178" s="15">
        <v>44927</v>
      </c>
      <c r="K178" s="13" t="s">
        <v>359</v>
      </c>
      <c r="L178" s="13" t="s">
        <v>363</v>
      </c>
      <c r="M178" s="13" t="s">
        <v>1989</v>
      </c>
      <c r="N178" s="13"/>
      <c r="O178" s="12"/>
      <c r="P178" s="13" t="s">
        <v>1281</v>
      </c>
      <c r="Q178" s="13" t="s">
        <v>17</v>
      </c>
      <c r="R178" s="13"/>
      <c r="S178" s="12"/>
      <c r="T178" s="13"/>
      <c r="U178" s="15"/>
      <c r="V178" s="13" t="s">
        <v>1414</v>
      </c>
      <c r="W178" s="13" t="s">
        <v>2032</v>
      </c>
      <c r="X178" s="15">
        <v>41011</v>
      </c>
      <c r="Y178" s="13"/>
      <c r="Z178" s="13"/>
      <c r="AA178" s="13"/>
      <c r="AB178" s="13"/>
      <c r="AC178" s="13"/>
      <c r="AD178" s="13"/>
      <c r="AE178" s="13"/>
      <c r="AF178" s="13"/>
      <c r="AG178" s="13"/>
      <c r="AH178" s="13" t="s">
        <v>1013</v>
      </c>
      <c r="AI178" s="13" t="s">
        <v>1027</v>
      </c>
      <c r="AJ178" s="13" t="s">
        <v>2033</v>
      </c>
      <c r="AK178" s="13" t="s">
        <v>2034</v>
      </c>
      <c r="AL178" s="13"/>
    </row>
    <row r="179" spans="1:38" ht="18" hidden="1" customHeight="1">
      <c r="A179" s="11">
        <v>999046</v>
      </c>
      <c r="B179" s="11" t="s">
        <v>673</v>
      </c>
      <c r="C179" s="11" t="s">
        <v>1552</v>
      </c>
      <c r="D179" s="11" t="s">
        <v>2844</v>
      </c>
      <c r="E179" s="13" t="s">
        <v>522</v>
      </c>
      <c r="F179" s="9">
        <v>36976</v>
      </c>
      <c r="G179" s="11" t="s">
        <v>3157</v>
      </c>
      <c r="H179" s="11" t="s">
        <v>39</v>
      </c>
      <c r="I179" s="11" t="s">
        <v>2773</v>
      </c>
      <c r="J179" s="9">
        <v>45562</v>
      </c>
      <c r="K179" s="11" t="s">
        <v>61</v>
      </c>
      <c r="L179" s="11" t="s">
        <v>65</v>
      </c>
      <c r="M179" s="11" t="s">
        <v>2774</v>
      </c>
      <c r="N179" s="11" t="s">
        <v>2005</v>
      </c>
      <c r="O179" s="11"/>
      <c r="P179" s="11" t="s">
        <v>1451</v>
      </c>
      <c r="Q179" s="11" t="s">
        <v>17</v>
      </c>
      <c r="R179" s="11" t="s">
        <v>1048</v>
      </c>
      <c r="S179" s="11" t="s">
        <v>3158</v>
      </c>
      <c r="T179" s="11" t="s">
        <v>1005</v>
      </c>
      <c r="U179" s="9">
        <v>44328</v>
      </c>
      <c r="V179" s="11"/>
      <c r="W179" s="11"/>
      <c r="X179" s="9"/>
      <c r="Y179" s="11" t="s">
        <v>3159</v>
      </c>
      <c r="Z179" s="11" t="s">
        <v>2433</v>
      </c>
      <c r="AA179" s="11"/>
      <c r="AB179" s="11" t="s">
        <v>1010</v>
      </c>
      <c r="AC179" s="11" t="s">
        <v>3160</v>
      </c>
      <c r="AD179" s="11"/>
      <c r="AE179" s="11" t="s">
        <v>2023</v>
      </c>
      <c r="AF179" s="11"/>
      <c r="AG179" s="11"/>
      <c r="AH179" s="11" t="s">
        <v>1013</v>
      </c>
      <c r="AI179" s="11" t="s">
        <v>2358</v>
      </c>
      <c r="AJ179" s="11" t="s">
        <v>3161</v>
      </c>
      <c r="AK179" s="11" t="s">
        <v>3162</v>
      </c>
      <c r="AL179" s="11" t="s">
        <v>98</v>
      </c>
    </row>
    <row r="180" spans="1:38" ht="18" hidden="1" customHeight="1">
      <c r="A180" s="11">
        <v>1730755</v>
      </c>
      <c r="B180" s="11" t="s">
        <v>761</v>
      </c>
      <c r="C180" s="11" t="s">
        <v>1253</v>
      </c>
      <c r="D180" s="11" t="s">
        <v>1494</v>
      </c>
      <c r="E180" s="13" t="s">
        <v>497</v>
      </c>
      <c r="F180" s="9">
        <v>38638</v>
      </c>
      <c r="G180" s="11" t="s">
        <v>2487</v>
      </c>
      <c r="H180" s="11" t="s">
        <v>39</v>
      </c>
      <c r="I180" s="11" t="s">
        <v>2151</v>
      </c>
      <c r="J180" s="9">
        <v>45901</v>
      </c>
      <c r="K180" s="11" t="s">
        <v>64</v>
      </c>
      <c r="L180" s="11" t="s">
        <v>257</v>
      </c>
      <c r="M180" s="11" t="s">
        <v>2152</v>
      </c>
      <c r="N180" s="11" t="s">
        <v>2005</v>
      </c>
      <c r="O180" s="11"/>
      <c r="P180" s="11" t="s">
        <v>1451</v>
      </c>
      <c r="Q180" s="11" t="s">
        <v>17</v>
      </c>
      <c r="R180" s="11" t="s">
        <v>1003</v>
      </c>
      <c r="S180" s="11" t="s">
        <v>2488</v>
      </c>
      <c r="T180" s="11" t="s">
        <v>1063</v>
      </c>
      <c r="U180" s="9">
        <v>45961</v>
      </c>
      <c r="V180" s="11"/>
      <c r="W180" s="11"/>
      <c r="X180" s="9"/>
      <c r="Y180" s="11" t="s">
        <v>2489</v>
      </c>
      <c r="Z180" s="11" t="s">
        <v>1070</v>
      </c>
      <c r="AA180" s="11"/>
      <c r="AB180" s="11" t="s">
        <v>1010</v>
      </c>
      <c r="AC180" s="11" t="s">
        <v>1011</v>
      </c>
      <c r="AD180" s="11"/>
      <c r="AE180" s="11" t="s">
        <v>1490</v>
      </c>
      <c r="AF180" s="11"/>
      <c r="AG180" s="11"/>
      <c r="AH180" s="11" t="s">
        <v>1013</v>
      </c>
      <c r="AI180" s="11" t="s">
        <v>1920</v>
      </c>
      <c r="AJ180" s="11" t="s">
        <v>2490</v>
      </c>
      <c r="AK180" s="11" t="s">
        <v>2491</v>
      </c>
      <c r="AL180" s="11" t="s">
        <v>254</v>
      </c>
    </row>
    <row r="181" spans="1:38" ht="18" hidden="1" customHeight="1">
      <c r="A181" s="11">
        <v>1340235</v>
      </c>
      <c r="B181" s="11" t="s">
        <v>674</v>
      </c>
      <c r="C181" s="11" t="s">
        <v>999</v>
      </c>
      <c r="D181" s="11" t="s">
        <v>1077</v>
      </c>
      <c r="E181" s="13" t="s">
        <v>523</v>
      </c>
      <c r="F181" s="9">
        <v>41634</v>
      </c>
      <c r="G181" s="11" t="s">
        <v>3163</v>
      </c>
      <c r="H181" s="11" t="s">
        <v>39</v>
      </c>
      <c r="I181" s="11" t="s">
        <v>2773</v>
      </c>
      <c r="J181" s="9">
        <v>45901</v>
      </c>
      <c r="K181" s="11" t="s">
        <v>113</v>
      </c>
      <c r="L181" s="11" t="s">
        <v>74</v>
      </c>
      <c r="M181" s="11" t="s">
        <v>2774</v>
      </c>
      <c r="N181" s="11"/>
      <c r="O181" s="11"/>
      <c r="P181" s="11" t="s">
        <v>2171</v>
      </c>
      <c r="Q181" s="11" t="s">
        <v>17</v>
      </c>
      <c r="R181" s="11"/>
      <c r="S181" s="11"/>
      <c r="T181" s="11"/>
      <c r="U181" s="9"/>
      <c r="V181" s="11" t="s">
        <v>1050</v>
      </c>
      <c r="W181" s="11" t="s">
        <v>3164</v>
      </c>
      <c r="X181" s="9">
        <v>42717</v>
      </c>
      <c r="Y181" s="11" t="s">
        <v>3165</v>
      </c>
      <c r="Z181" s="11" t="s">
        <v>1189</v>
      </c>
      <c r="AA181" s="11">
        <v>47504</v>
      </c>
      <c r="AB181" s="11" t="s">
        <v>1010</v>
      </c>
      <c r="AC181" s="11" t="s">
        <v>2783</v>
      </c>
      <c r="AD181" s="11"/>
      <c r="AE181" s="11" t="s">
        <v>1041</v>
      </c>
      <c r="AF181" s="11"/>
      <c r="AG181" s="11"/>
      <c r="AH181" s="11" t="s">
        <v>1013</v>
      </c>
      <c r="AI181" s="11" t="s">
        <v>1083</v>
      </c>
      <c r="AJ181" s="11" t="s">
        <v>2090</v>
      </c>
      <c r="AK181" s="11" t="s">
        <v>2091</v>
      </c>
      <c r="AL181" s="11"/>
    </row>
    <row r="182" spans="1:38" ht="18" hidden="1" customHeight="1">
      <c r="A182" s="11">
        <v>2514158</v>
      </c>
      <c r="B182" s="11" t="s">
        <v>762</v>
      </c>
      <c r="C182" s="11" t="s">
        <v>2261</v>
      </c>
      <c r="D182" s="11" t="s">
        <v>1000</v>
      </c>
      <c r="E182" s="13" t="s">
        <v>463</v>
      </c>
      <c r="F182" s="9">
        <v>39978</v>
      </c>
      <c r="G182" s="11" t="s">
        <v>2494</v>
      </c>
      <c r="H182" s="11" t="s">
        <v>39</v>
      </c>
      <c r="I182" s="11" t="s">
        <v>2151</v>
      </c>
      <c r="J182" s="9">
        <v>45901</v>
      </c>
      <c r="K182" s="11" t="s">
        <v>55</v>
      </c>
      <c r="L182" s="11" t="s">
        <v>257</v>
      </c>
      <c r="M182" s="11" t="s">
        <v>2152</v>
      </c>
      <c r="N182" s="11" t="s">
        <v>2005</v>
      </c>
      <c r="O182" s="11"/>
      <c r="P182" s="11" t="s">
        <v>1034</v>
      </c>
      <c r="Q182" s="11" t="s">
        <v>17</v>
      </c>
      <c r="R182" s="11" t="s">
        <v>2495</v>
      </c>
      <c r="S182" s="11" t="s">
        <v>2496</v>
      </c>
      <c r="T182" s="11" t="s">
        <v>2208</v>
      </c>
      <c r="U182" s="9">
        <v>45107</v>
      </c>
      <c r="V182" s="11"/>
      <c r="W182" s="11"/>
      <c r="X182" s="9"/>
      <c r="Y182" s="11" t="s">
        <v>2497</v>
      </c>
      <c r="Z182" s="11" t="s">
        <v>1594</v>
      </c>
      <c r="AA182" s="11"/>
      <c r="AB182" s="11" t="s">
        <v>1456</v>
      </c>
      <c r="AC182" s="11" t="s">
        <v>2498</v>
      </c>
      <c r="AD182" s="11"/>
      <c r="AE182" s="11"/>
      <c r="AF182" s="11" t="s">
        <v>1142</v>
      </c>
      <c r="AG182" s="11"/>
      <c r="AH182" s="11" t="s">
        <v>1013</v>
      </c>
      <c r="AI182" s="11" t="s">
        <v>2078</v>
      </c>
      <c r="AJ182" s="11" t="s">
        <v>2499</v>
      </c>
      <c r="AK182" s="11" t="s">
        <v>2500</v>
      </c>
      <c r="AL182" s="11" t="s">
        <v>2287</v>
      </c>
    </row>
    <row r="183" spans="1:38" ht="18" hidden="1" customHeight="1">
      <c r="A183" s="13">
        <v>1363911</v>
      </c>
      <c r="B183" s="13" t="s">
        <v>1438</v>
      </c>
      <c r="C183" s="13" t="s">
        <v>1184</v>
      </c>
      <c r="D183" s="13" t="s">
        <v>1439</v>
      </c>
      <c r="E183" s="13" t="s">
        <v>872</v>
      </c>
      <c r="F183" s="15">
        <v>41515</v>
      </c>
      <c r="G183" s="13" t="s">
        <v>1440</v>
      </c>
      <c r="H183" s="13" t="s">
        <v>39</v>
      </c>
      <c r="I183" s="13" t="s">
        <v>994</v>
      </c>
      <c r="J183" s="15">
        <v>44805</v>
      </c>
      <c r="K183" s="13" t="s">
        <v>359</v>
      </c>
      <c r="L183" s="13" t="s">
        <v>995</v>
      </c>
      <c r="M183" s="13" t="s">
        <v>996</v>
      </c>
      <c r="N183" s="13"/>
      <c r="O183" s="12"/>
      <c r="P183" s="13" t="s">
        <v>997</v>
      </c>
      <c r="Q183" s="13" t="s">
        <v>17</v>
      </c>
      <c r="R183" s="13"/>
      <c r="S183" s="12"/>
      <c r="T183" s="13"/>
      <c r="U183" s="15"/>
      <c r="V183" s="13" t="s">
        <v>1441</v>
      </c>
      <c r="W183" s="13" t="s">
        <v>1442</v>
      </c>
      <c r="X183" s="15">
        <v>41521</v>
      </c>
      <c r="Y183" s="13" t="s">
        <v>1443</v>
      </c>
      <c r="Z183" s="13" t="s">
        <v>1444</v>
      </c>
      <c r="AA183" s="13"/>
      <c r="AB183" s="13" t="s">
        <v>1010</v>
      </c>
      <c r="AC183" s="13" t="s">
        <v>1011</v>
      </c>
      <c r="AD183" s="13"/>
      <c r="AE183" s="13"/>
      <c r="AF183" s="13" t="s">
        <v>1445</v>
      </c>
      <c r="AG183" s="13"/>
      <c r="AH183" s="13" t="s">
        <v>1013</v>
      </c>
      <c r="AI183" s="13" t="s">
        <v>1014</v>
      </c>
      <c r="AJ183" s="13" t="s">
        <v>1446</v>
      </c>
      <c r="AK183" s="13" t="s">
        <v>1447</v>
      </c>
      <c r="AL183" s="13"/>
    </row>
    <row r="184" spans="1:38" ht="18" hidden="1" customHeight="1">
      <c r="A184" s="13">
        <v>2334331</v>
      </c>
      <c r="B184" s="13" t="s">
        <v>1438</v>
      </c>
      <c r="C184" s="13" t="s">
        <v>1219</v>
      </c>
      <c r="D184" s="13" t="s">
        <v>1000</v>
      </c>
      <c r="E184" s="13" t="s">
        <v>873</v>
      </c>
      <c r="F184" s="15">
        <v>40994</v>
      </c>
      <c r="G184" s="13"/>
      <c r="H184" s="13" t="s">
        <v>39</v>
      </c>
      <c r="I184" s="13" t="s">
        <v>994</v>
      </c>
      <c r="J184" s="15">
        <v>43466</v>
      </c>
      <c r="K184" s="13" t="s">
        <v>359</v>
      </c>
      <c r="L184" s="13" t="s">
        <v>995</v>
      </c>
      <c r="M184" s="13" t="s">
        <v>996</v>
      </c>
      <c r="N184" s="13"/>
      <c r="O184" s="12"/>
      <c r="P184" s="13" t="s">
        <v>997</v>
      </c>
      <c r="Q184" s="13" t="s">
        <v>17</v>
      </c>
      <c r="R184" s="13"/>
      <c r="S184" s="12"/>
      <c r="T184" s="13"/>
      <c r="U184" s="15"/>
      <c r="V184" s="13"/>
      <c r="W184" s="13"/>
      <c r="X184" s="15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</row>
    <row r="185" spans="1:38" ht="18" hidden="1" customHeight="1">
      <c r="A185" s="13">
        <v>1362623</v>
      </c>
      <c r="B185" s="13" t="s">
        <v>1448</v>
      </c>
      <c r="C185" s="13" t="s">
        <v>1328</v>
      </c>
      <c r="D185" s="13" t="s">
        <v>1449</v>
      </c>
      <c r="E185" s="13" t="s">
        <v>874</v>
      </c>
      <c r="F185" s="15">
        <v>37856</v>
      </c>
      <c r="G185" s="13" t="s">
        <v>1450</v>
      </c>
      <c r="H185" s="13" t="s">
        <v>39</v>
      </c>
      <c r="I185" s="13" t="s">
        <v>994</v>
      </c>
      <c r="J185" s="15">
        <v>45170</v>
      </c>
      <c r="K185" s="13" t="s">
        <v>359</v>
      </c>
      <c r="L185" s="13" t="s">
        <v>995</v>
      </c>
      <c r="M185" s="13" t="s">
        <v>996</v>
      </c>
      <c r="N185" s="13"/>
      <c r="O185" s="12"/>
      <c r="P185" s="13" t="s">
        <v>1451</v>
      </c>
      <c r="Q185" s="13" t="s">
        <v>17</v>
      </c>
      <c r="R185" s="13" t="s">
        <v>1452</v>
      </c>
      <c r="S185" s="12" t="s">
        <v>1453</v>
      </c>
      <c r="T185" s="13" t="s">
        <v>1454</v>
      </c>
      <c r="U185" s="15">
        <v>42983</v>
      </c>
      <c r="V185" s="13"/>
      <c r="W185" s="13"/>
      <c r="X185" s="15"/>
      <c r="Y185" s="13" t="s">
        <v>1455</v>
      </c>
      <c r="Z185" s="13" t="s">
        <v>1070</v>
      </c>
      <c r="AA185" s="13"/>
      <c r="AB185" s="13" t="s">
        <v>1456</v>
      </c>
      <c r="AC185" s="13" t="s">
        <v>1457</v>
      </c>
      <c r="AD185" s="13"/>
      <c r="AE185" s="13" t="s">
        <v>1458</v>
      </c>
      <c r="AF185" s="13"/>
      <c r="AG185" s="13"/>
      <c r="AH185" s="13" t="s">
        <v>1013</v>
      </c>
      <c r="AI185" s="13" t="s">
        <v>1435</v>
      </c>
      <c r="AJ185" s="13" t="s">
        <v>1459</v>
      </c>
      <c r="AK185" s="13" t="s">
        <v>1460</v>
      </c>
      <c r="AL185" s="13"/>
    </row>
    <row r="186" spans="1:38" ht="18" hidden="1" customHeight="1">
      <c r="A186" s="13">
        <v>2303009</v>
      </c>
      <c r="B186" s="13" t="s">
        <v>1461</v>
      </c>
      <c r="C186" s="13" t="s">
        <v>1462</v>
      </c>
      <c r="D186" s="13" t="s">
        <v>1000</v>
      </c>
      <c r="E186" s="13" t="s">
        <v>875</v>
      </c>
      <c r="F186" s="15">
        <v>40455</v>
      </c>
      <c r="G186" s="13"/>
      <c r="H186" s="13" t="s">
        <v>39</v>
      </c>
      <c r="I186" s="13" t="s">
        <v>994</v>
      </c>
      <c r="J186" s="15">
        <v>44805</v>
      </c>
      <c r="K186" s="13" t="s">
        <v>359</v>
      </c>
      <c r="L186" s="13" t="s">
        <v>995</v>
      </c>
      <c r="M186" s="13" t="s">
        <v>996</v>
      </c>
      <c r="N186" s="13"/>
      <c r="O186" s="12"/>
      <c r="P186" s="13" t="s">
        <v>997</v>
      </c>
      <c r="Q186" s="13" t="s">
        <v>17</v>
      </c>
      <c r="R186" s="13"/>
      <c r="S186" s="12"/>
      <c r="T186" s="13"/>
      <c r="U186" s="15"/>
      <c r="V186" s="13"/>
      <c r="W186" s="13"/>
      <c r="X186" s="15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</row>
    <row r="187" spans="1:38" ht="18" hidden="1" customHeight="1">
      <c r="A187" s="13">
        <v>1491951</v>
      </c>
      <c r="B187" s="13" t="s">
        <v>1463</v>
      </c>
      <c r="C187" s="13" t="s">
        <v>1464</v>
      </c>
      <c r="D187" s="13" t="s">
        <v>1465</v>
      </c>
      <c r="E187" s="13" t="s">
        <v>876</v>
      </c>
      <c r="F187" s="15">
        <v>40150</v>
      </c>
      <c r="G187" s="13"/>
      <c r="H187" s="13" t="s">
        <v>39</v>
      </c>
      <c r="I187" s="13" t="s">
        <v>994</v>
      </c>
      <c r="J187" s="15">
        <v>44805</v>
      </c>
      <c r="K187" s="13" t="s">
        <v>359</v>
      </c>
      <c r="L187" s="13" t="s">
        <v>995</v>
      </c>
      <c r="M187" s="13" t="s">
        <v>996</v>
      </c>
      <c r="N187" s="13"/>
      <c r="O187" s="12"/>
      <c r="P187" s="13" t="s">
        <v>997</v>
      </c>
      <c r="Q187" s="13" t="s">
        <v>5</v>
      </c>
      <c r="R187" s="13"/>
      <c r="S187" s="12"/>
      <c r="T187" s="13"/>
      <c r="U187" s="15"/>
      <c r="V187" s="13"/>
      <c r="W187" s="13"/>
      <c r="X187" s="15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</row>
    <row r="188" spans="1:38" ht="18" hidden="1" customHeight="1">
      <c r="A188" s="13">
        <v>2334332</v>
      </c>
      <c r="B188" s="13" t="s">
        <v>1466</v>
      </c>
      <c r="C188" s="13" t="s">
        <v>1328</v>
      </c>
      <c r="D188" s="13" t="s">
        <v>1439</v>
      </c>
      <c r="E188" s="13" t="s">
        <v>877</v>
      </c>
      <c r="F188" s="15">
        <v>40192</v>
      </c>
      <c r="G188" s="13"/>
      <c r="H188" s="13" t="s">
        <v>39</v>
      </c>
      <c r="I188" s="13" t="s">
        <v>994</v>
      </c>
      <c r="J188" s="15">
        <v>43466</v>
      </c>
      <c r="K188" s="13" t="s">
        <v>359</v>
      </c>
      <c r="L188" s="13" t="s">
        <v>995</v>
      </c>
      <c r="M188" s="13" t="s">
        <v>996</v>
      </c>
      <c r="N188" s="13"/>
      <c r="O188" s="12"/>
      <c r="P188" s="13" t="s">
        <v>997</v>
      </c>
      <c r="Q188" s="13" t="s">
        <v>17</v>
      </c>
      <c r="R188" s="13"/>
      <c r="S188" s="12"/>
      <c r="T188" s="13"/>
      <c r="U188" s="15"/>
      <c r="V188" s="13"/>
      <c r="W188" s="13"/>
      <c r="X188" s="15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</row>
    <row r="189" spans="1:38" ht="18" hidden="1" customHeight="1">
      <c r="A189" s="11">
        <v>1062040</v>
      </c>
      <c r="B189" s="11" t="s">
        <v>675</v>
      </c>
      <c r="C189" s="11" t="s">
        <v>2363</v>
      </c>
      <c r="D189" s="11" t="s">
        <v>1508</v>
      </c>
      <c r="E189" s="13" t="s">
        <v>390</v>
      </c>
      <c r="F189" s="9">
        <v>40223</v>
      </c>
      <c r="G189" s="11" t="s">
        <v>3166</v>
      </c>
      <c r="H189" s="11" t="s">
        <v>39</v>
      </c>
      <c r="I189" s="11" t="s">
        <v>2773</v>
      </c>
      <c r="J189" s="9">
        <v>45901</v>
      </c>
      <c r="K189" s="11" t="s">
        <v>40</v>
      </c>
      <c r="L189" s="11" t="s">
        <v>56</v>
      </c>
      <c r="M189" s="11" t="s">
        <v>2774</v>
      </c>
      <c r="N189" s="11" t="s">
        <v>2005</v>
      </c>
      <c r="O189" s="11"/>
      <c r="P189" s="11" t="s">
        <v>1034</v>
      </c>
      <c r="Q189" s="11" t="s">
        <v>5</v>
      </c>
      <c r="R189" s="11" t="s">
        <v>1723</v>
      </c>
      <c r="S189" s="11" t="s">
        <v>3167</v>
      </c>
      <c r="T189" s="11" t="s">
        <v>1005</v>
      </c>
      <c r="U189" s="9">
        <v>45353</v>
      </c>
      <c r="V189" s="11" t="s">
        <v>1332</v>
      </c>
      <c r="W189" s="11" t="s">
        <v>3168</v>
      </c>
      <c r="X189" s="9">
        <v>40239</v>
      </c>
      <c r="Y189" s="11" t="s">
        <v>3169</v>
      </c>
      <c r="Z189" s="11" t="s">
        <v>1399</v>
      </c>
      <c r="AA189" s="11"/>
      <c r="AB189" s="11" t="s">
        <v>1010</v>
      </c>
      <c r="AC189" s="11" t="s">
        <v>3170</v>
      </c>
      <c r="AD189" s="11"/>
      <c r="AE189" s="11" t="s">
        <v>2122</v>
      </c>
      <c r="AF189" s="11"/>
      <c r="AG189" s="11"/>
      <c r="AH189" s="11" t="s">
        <v>1013</v>
      </c>
      <c r="AI189" s="11" t="s">
        <v>2202</v>
      </c>
      <c r="AJ189" s="11" t="s">
        <v>2829</v>
      </c>
      <c r="AK189" s="11" t="s">
        <v>2830</v>
      </c>
      <c r="AL189" s="11"/>
    </row>
    <row r="190" spans="1:38" ht="18" hidden="1" customHeight="1">
      <c r="A190" s="10">
        <v>1688492</v>
      </c>
      <c r="B190" s="10" t="s">
        <v>676</v>
      </c>
      <c r="C190" s="10" t="s">
        <v>1184</v>
      </c>
      <c r="D190" s="10" t="s">
        <v>1380</v>
      </c>
      <c r="E190" s="17" t="s">
        <v>430</v>
      </c>
      <c r="F190" s="8">
        <v>41318</v>
      </c>
      <c r="G190" s="10" t="s">
        <v>3171</v>
      </c>
      <c r="H190" s="10" t="s">
        <v>39</v>
      </c>
      <c r="I190" s="10" t="s">
        <v>2773</v>
      </c>
      <c r="J190" s="8">
        <v>45911</v>
      </c>
      <c r="K190" s="10" t="s">
        <v>44</v>
      </c>
      <c r="L190" s="10" t="s">
        <v>52</v>
      </c>
      <c r="M190" s="10" t="s">
        <v>2774</v>
      </c>
      <c r="P190" s="10" t="s">
        <v>1002</v>
      </c>
      <c r="Q190" s="10" t="s">
        <v>17</v>
      </c>
      <c r="V190" s="10" t="s">
        <v>3172</v>
      </c>
      <c r="W190" s="10" t="s">
        <v>3173</v>
      </c>
      <c r="X190" s="8">
        <v>45188</v>
      </c>
      <c r="Y190" s="10" t="s">
        <v>3174</v>
      </c>
      <c r="Z190" s="10" t="s">
        <v>1189</v>
      </c>
      <c r="AB190" s="10" t="s">
        <v>3175</v>
      </c>
      <c r="AD190" s="10" t="s">
        <v>3176</v>
      </c>
      <c r="AF190" s="10" t="s">
        <v>3177</v>
      </c>
      <c r="AG190" s="10" t="s">
        <v>3176</v>
      </c>
      <c r="AH190" s="10" t="s">
        <v>1013</v>
      </c>
      <c r="AI190" s="10" t="s">
        <v>1014</v>
      </c>
      <c r="AJ190" s="10" t="s">
        <v>3178</v>
      </c>
      <c r="AK190" s="10" t="s">
        <v>3179</v>
      </c>
    </row>
    <row r="191" spans="1:38" ht="18" hidden="1" customHeight="1">
      <c r="A191" s="17">
        <v>990878</v>
      </c>
      <c r="B191" s="17" t="s">
        <v>1467</v>
      </c>
      <c r="C191" s="17" t="s">
        <v>1468</v>
      </c>
      <c r="D191" s="17" t="s">
        <v>1315</v>
      </c>
      <c r="E191" s="17" t="s">
        <v>878</v>
      </c>
      <c r="F191" s="18">
        <v>40302</v>
      </c>
      <c r="G191" s="17"/>
      <c r="H191" s="17" t="s">
        <v>39</v>
      </c>
      <c r="I191" s="17" t="s">
        <v>994</v>
      </c>
      <c r="J191" s="18">
        <v>44927</v>
      </c>
      <c r="K191" s="17" t="s">
        <v>359</v>
      </c>
      <c r="L191" s="17" t="s">
        <v>995</v>
      </c>
      <c r="M191" s="17" t="s">
        <v>996</v>
      </c>
      <c r="N191" s="17"/>
      <c r="O191" s="19"/>
      <c r="P191" s="17" t="s">
        <v>997</v>
      </c>
      <c r="Q191" s="17" t="s">
        <v>5</v>
      </c>
      <c r="R191" s="17"/>
      <c r="S191" s="19"/>
      <c r="T191" s="17"/>
      <c r="U191" s="18"/>
      <c r="V191" s="17"/>
      <c r="W191" s="17"/>
      <c r="X191" s="18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</row>
    <row r="192" spans="1:38" ht="18" hidden="1" customHeight="1">
      <c r="A192" s="17">
        <v>990879</v>
      </c>
      <c r="B192" s="17" t="s">
        <v>1467</v>
      </c>
      <c r="C192" s="17" t="s">
        <v>1469</v>
      </c>
      <c r="D192" s="17" t="s">
        <v>1315</v>
      </c>
      <c r="E192" s="17" t="s">
        <v>879</v>
      </c>
      <c r="F192" s="18">
        <v>40302</v>
      </c>
      <c r="G192" s="17"/>
      <c r="H192" s="17" t="s">
        <v>39</v>
      </c>
      <c r="I192" s="17" t="s">
        <v>994</v>
      </c>
      <c r="J192" s="18">
        <v>44958</v>
      </c>
      <c r="K192" s="17" t="s">
        <v>359</v>
      </c>
      <c r="L192" s="17" t="s">
        <v>995</v>
      </c>
      <c r="M192" s="17" t="s">
        <v>996</v>
      </c>
      <c r="N192" s="17"/>
      <c r="O192" s="19"/>
      <c r="P192" s="17" t="s">
        <v>997</v>
      </c>
      <c r="Q192" s="17" t="s">
        <v>5</v>
      </c>
      <c r="R192" s="17"/>
      <c r="S192" s="19"/>
      <c r="T192" s="17"/>
      <c r="U192" s="18"/>
      <c r="V192" s="17"/>
      <c r="W192" s="17"/>
      <c r="X192" s="18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</row>
    <row r="193" spans="1:38" ht="18" hidden="1" customHeight="1">
      <c r="A193" s="17">
        <v>1334876</v>
      </c>
      <c r="B193" s="17" t="s">
        <v>806</v>
      </c>
      <c r="C193" s="17" t="s">
        <v>1754</v>
      </c>
      <c r="D193" s="17" t="s">
        <v>1588</v>
      </c>
      <c r="E193" s="17" t="s">
        <v>376</v>
      </c>
      <c r="F193" s="18">
        <v>40445</v>
      </c>
      <c r="G193" s="17"/>
      <c r="H193" s="17" t="s">
        <v>39</v>
      </c>
      <c r="I193" s="17" t="s">
        <v>1988</v>
      </c>
      <c r="J193" s="18">
        <v>45658</v>
      </c>
      <c r="K193" s="17" t="s">
        <v>359</v>
      </c>
      <c r="L193" s="17" t="s">
        <v>361</v>
      </c>
      <c r="M193" s="17" t="s">
        <v>1989</v>
      </c>
      <c r="N193" s="17" t="s">
        <v>2000</v>
      </c>
      <c r="O193" s="19"/>
      <c r="P193" s="17" t="s">
        <v>1281</v>
      </c>
      <c r="Q193" s="17" t="s">
        <v>5</v>
      </c>
      <c r="R193" s="17"/>
      <c r="S193" s="19"/>
      <c r="T193" s="17"/>
      <c r="U193" s="18"/>
      <c r="V193" s="17"/>
      <c r="W193" s="17"/>
      <c r="X193" s="18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 t="s">
        <v>362</v>
      </c>
    </row>
    <row r="194" spans="1:38" ht="18" hidden="1" customHeight="1">
      <c r="A194" s="17">
        <v>1334876</v>
      </c>
      <c r="B194" s="17" t="s">
        <v>806</v>
      </c>
      <c r="C194" s="17" t="s">
        <v>1754</v>
      </c>
      <c r="D194" s="17" t="s">
        <v>1588</v>
      </c>
      <c r="E194" s="17" t="s">
        <v>376</v>
      </c>
      <c r="F194" s="18">
        <v>40445</v>
      </c>
      <c r="G194" s="17"/>
      <c r="H194" s="17" t="s">
        <v>39</v>
      </c>
      <c r="I194" s="17" t="s">
        <v>1988</v>
      </c>
      <c r="J194" s="18">
        <v>45658</v>
      </c>
      <c r="K194" s="17" t="s">
        <v>359</v>
      </c>
      <c r="L194" s="17" t="s">
        <v>361</v>
      </c>
      <c r="M194" s="17" t="s">
        <v>1989</v>
      </c>
      <c r="N194" s="17" t="s">
        <v>2005</v>
      </c>
      <c r="O194" s="19"/>
      <c r="P194" s="17" t="s">
        <v>1281</v>
      </c>
      <c r="Q194" s="17" t="s">
        <v>5</v>
      </c>
      <c r="R194" s="17"/>
      <c r="S194" s="19"/>
      <c r="T194" s="17"/>
      <c r="U194" s="18"/>
      <c r="V194" s="17"/>
      <c r="W194" s="17"/>
      <c r="X194" s="18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 t="s">
        <v>362</v>
      </c>
    </row>
    <row r="195" spans="1:38" ht="18" hidden="1" customHeight="1">
      <c r="A195" s="17">
        <v>1334913</v>
      </c>
      <c r="B195" s="17" t="s">
        <v>1470</v>
      </c>
      <c r="C195" s="17" t="s">
        <v>1209</v>
      </c>
      <c r="D195" s="17" t="s">
        <v>1077</v>
      </c>
      <c r="E195" s="17" t="s">
        <v>880</v>
      </c>
      <c r="F195" s="18">
        <v>38659</v>
      </c>
      <c r="G195" s="17" t="s">
        <v>1471</v>
      </c>
      <c r="H195" s="17" t="s">
        <v>39</v>
      </c>
      <c r="I195" s="17" t="s">
        <v>994</v>
      </c>
      <c r="J195" s="18">
        <v>44805</v>
      </c>
      <c r="K195" s="17" t="s">
        <v>359</v>
      </c>
      <c r="L195" s="17" t="s">
        <v>995</v>
      </c>
      <c r="M195" s="17" t="s">
        <v>996</v>
      </c>
      <c r="N195" s="17"/>
      <c r="O195" s="19"/>
      <c r="P195" s="17" t="s">
        <v>1034</v>
      </c>
      <c r="Q195" s="17" t="s">
        <v>17</v>
      </c>
      <c r="R195" s="17" t="s">
        <v>1472</v>
      </c>
      <c r="S195" s="19" t="s">
        <v>1473</v>
      </c>
      <c r="T195" s="17" t="s">
        <v>1474</v>
      </c>
      <c r="U195" s="18">
        <v>43782</v>
      </c>
      <c r="V195" s="17"/>
      <c r="W195" s="17"/>
      <c r="X195" s="18"/>
      <c r="Y195" s="17" t="s">
        <v>1475</v>
      </c>
      <c r="Z195" s="17" t="s">
        <v>1009</v>
      </c>
      <c r="AA195" s="17"/>
      <c r="AB195" s="17" t="s">
        <v>1476</v>
      </c>
      <c r="AC195" s="17" t="s">
        <v>1477</v>
      </c>
      <c r="AD195" s="17"/>
      <c r="AE195" s="17" t="s">
        <v>1215</v>
      </c>
      <c r="AF195" s="17"/>
      <c r="AG195" s="17"/>
      <c r="AH195" s="17" t="s">
        <v>1013</v>
      </c>
      <c r="AI195" s="17" t="s">
        <v>1478</v>
      </c>
      <c r="AJ195" s="17" t="s">
        <v>1479</v>
      </c>
      <c r="AK195" s="17" t="s">
        <v>1480</v>
      </c>
      <c r="AL195" s="17"/>
    </row>
    <row r="196" spans="1:38" ht="18" hidden="1" customHeight="1">
      <c r="A196" s="17">
        <v>1589588</v>
      </c>
      <c r="B196" s="17" t="s">
        <v>807</v>
      </c>
      <c r="C196" s="17" t="s">
        <v>1207</v>
      </c>
      <c r="D196" s="17" t="s">
        <v>1315</v>
      </c>
      <c r="E196" s="17" t="s">
        <v>369</v>
      </c>
      <c r="F196" s="18">
        <v>41583</v>
      </c>
      <c r="G196" s="17" t="s">
        <v>1481</v>
      </c>
      <c r="H196" s="17" t="s">
        <v>39</v>
      </c>
      <c r="I196" s="17" t="s">
        <v>1988</v>
      </c>
      <c r="J196" s="18">
        <v>45901</v>
      </c>
      <c r="K196" s="17" t="s">
        <v>359</v>
      </c>
      <c r="L196" s="17" t="s">
        <v>361</v>
      </c>
      <c r="M196" s="17" t="s">
        <v>1989</v>
      </c>
      <c r="N196" s="17"/>
      <c r="O196" s="19"/>
      <c r="P196" s="17" t="s">
        <v>1281</v>
      </c>
      <c r="Q196" s="17" t="s">
        <v>5</v>
      </c>
      <c r="R196" s="17"/>
      <c r="S196" s="19"/>
      <c r="T196" s="17"/>
      <c r="U196" s="18"/>
      <c r="V196" s="17" t="s">
        <v>1255</v>
      </c>
      <c r="W196" s="17" t="s">
        <v>1482</v>
      </c>
      <c r="X196" s="18">
        <v>41585</v>
      </c>
      <c r="Y196" s="17"/>
      <c r="Z196" s="17"/>
      <c r="AA196" s="17"/>
      <c r="AB196" s="17"/>
      <c r="AC196" s="17"/>
      <c r="AD196" s="17"/>
      <c r="AE196" s="17"/>
      <c r="AF196" s="17"/>
      <c r="AG196" s="17"/>
      <c r="AH196" s="17" t="s">
        <v>1013</v>
      </c>
      <c r="AI196" s="17" t="s">
        <v>1027</v>
      </c>
      <c r="AJ196" s="17" t="s">
        <v>1483</v>
      </c>
      <c r="AK196" s="17" t="s">
        <v>1484</v>
      </c>
      <c r="AL196" s="17" t="s">
        <v>362</v>
      </c>
    </row>
    <row r="197" spans="1:38" ht="18" hidden="1" customHeight="1">
      <c r="A197" s="10">
        <v>1749776</v>
      </c>
      <c r="B197" s="10" t="s">
        <v>677</v>
      </c>
      <c r="C197" s="10" t="s">
        <v>1244</v>
      </c>
      <c r="D197" s="10" t="s">
        <v>2505</v>
      </c>
      <c r="E197" s="17" t="s">
        <v>469</v>
      </c>
      <c r="F197" s="8">
        <v>40235</v>
      </c>
      <c r="G197" s="10" t="s">
        <v>2506</v>
      </c>
      <c r="H197" s="10" t="s">
        <v>39</v>
      </c>
      <c r="I197" s="10" t="s">
        <v>2151</v>
      </c>
      <c r="J197" s="8">
        <v>45901</v>
      </c>
      <c r="K197" s="10" t="s">
        <v>88</v>
      </c>
      <c r="L197" s="10" t="s">
        <v>248</v>
      </c>
      <c r="M197" s="10" t="s">
        <v>2152</v>
      </c>
      <c r="N197" s="10" t="s">
        <v>2200</v>
      </c>
      <c r="P197" s="10" t="s">
        <v>1002</v>
      </c>
      <c r="Q197" s="10" t="s">
        <v>17</v>
      </c>
      <c r="R197" s="10" t="s">
        <v>1723</v>
      </c>
      <c r="S197" s="10" t="s">
        <v>2507</v>
      </c>
      <c r="T197" s="10" t="s">
        <v>1063</v>
      </c>
      <c r="U197" s="8">
        <v>45375</v>
      </c>
      <c r="Y197" s="10" t="s">
        <v>2508</v>
      </c>
      <c r="Z197" s="10" t="s">
        <v>1301</v>
      </c>
      <c r="AB197" s="10" t="s">
        <v>1010</v>
      </c>
      <c r="AC197" s="10" t="s">
        <v>1025</v>
      </c>
      <c r="AE197" s="10" t="s">
        <v>1596</v>
      </c>
      <c r="AH197" s="10" t="s">
        <v>1013</v>
      </c>
      <c r="AI197" s="10" t="s">
        <v>1435</v>
      </c>
      <c r="AJ197" s="10" t="s">
        <v>2509</v>
      </c>
      <c r="AK197" s="10" t="s">
        <v>2510</v>
      </c>
    </row>
    <row r="198" spans="1:38" ht="18" hidden="1" customHeight="1">
      <c r="A198" s="10">
        <v>2320578</v>
      </c>
      <c r="B198" s="10" t="s">
        <v>677</v>
      </c>
      <c r="C198" s="10" t="s">
        <v>1076</v>
      </c>
      <c r="D198" s="10" t="s">
        <v>1135</v>
      </c>
      <c r="E198" s="17" t="s">
        <v>524</v>
      </c>
      <c r="F198" s="8">
        <v>41124</v>
      </c>
      <c r="G198" s="10" t="s">
        <v>3180</v>
      </c>
      <c r="H198" s="10" t="s">
        <v>39</v>
      </c>
      <c r="I198" s="10" t="s">
        <v>2773</v>
      </c>
      <c r="J198" s="8">
        <v>45901</v>
      </c>
      <c r="K198" s="10" t="s">
        <v>113</v>
      </c>
      <c r="L198" s="10" t="s">
        <v>74</v>
      </c>
      <c r="M198" s="10" t="s">
        <v>2774</v>
      </c>
      <c r="P198" s="10" t="s">
        <v>2171</v>
      </c>
      <c r="Q198" s="10" t="s">
        <v>17</v>
      </c>
      <c r="V198" s="10" t="s">
        <v>2345</v>
      </c>
      <c r="W198" s="10" t="s">
        <v>3181</v>
      </c>
      <c r="X198" s="8">
        <v>41125</v>
      </c>
      <c r="Y198" s="10" t="s">
        <v>3182</v>
      </c>
      <c r="Z198" s="10" t="s">
        <v>3183</v>
      </c>
      <c r="AB198" s="10" t="s">
        <v>2795</v>
      </c>
      <c r="AC198" s="10" t="s">
        <v>2938</v>
      </c>
      <c r="AE198" s="10" t="s">
        <v>1130</v>
      </c>
      <c r="AH198" s="10" t="s">
        <v>1013</v>
      </c>
      <c r="AI198" s="10" t="s">
        <v>1192</v>
      </c>
      <c r="AJ198" s="10" t="s">
        <v>1193</v>
      </c>
      <c r="AK198" s="10" t="s">
        <v>1194</v>
      </c>
    </row>
    <row r="199" spans="1:38" ht="18" hidden="1" customHeight="1">
      <c r="A199" s="10">
        <v>582147</v>
      </c>
      <c r="B199" s="10" t="s">
        <v>678</v>
      </c>
      <c r="C199" s="10" t="s">
        <v>1207</v>
      </c>
      <c r="D199" s="10" t="s">
        <v>1175</v>
      </c>
      <c r="E199" s="17" t="s">
        <v>407</v>
      </c>
      <c r="F199" s="8">
        <v>39729</v>
      </c>
      <c r="G199" s="10" t="s">
        <v>3184</v>
      </c>
      <c r="H199" s="10" t="s">
        <v>39</v>
      </c>
      <c r="I199" s="10" t="s">
        <v>2773</v>
      </c>
      <c r="J199" s="8">
        <v>45901</v>
      </c>
      <c r="K199" s="10" t="s">
        <v>40</v>
      </c>
      <c r="L199" s="10" t="s">
        <v>41</v>
      </c>
      <c r="M199" s="10" t="s">
        <v>2774</v>
      </c>
      <c r="N199" s="10" t="s">
        <v>2005</v>
      </c>
      <c r="P199" s="10" t="s">
        <v>1034</v>
      </c>
      <c r="Q199" s="10" t="s">
        <v>5</v>
      </c>
      <c r="R199" s="10" t="s">
        <v>1003</v>
      </c>
      <c r="S199" s="10" t="s">
        <v>3185</v>
      </c>
      <c r="T199" s="10" t="s">
        <v>1005</v>
      </c>
      <c r="U199" s="8">
        <v>45846</v>
      </c>
      <c r="V199" s="10" t="s">
        <v>1332</v>
      </c>
      <c r="W199" s="10" t="s">
        <v>3186</v>
      </c>
      <c r="X199" s="8">
        <v>39752</v>
      </c>
      <c r="Y199" s="10" t="s">
        <v>3187</v>
      </c>
      <c r="Z199" s="10" t="s">
        <v>1009</v>
      </c>
      <c r="AB199" s="10" t="s">
        <v>1010</v>
      </c>
      <c r="AC199" s="10" t="s">
        <v>3188</v>
      </c>
      <c r="AE199" s="10" t="s">
        <v>3189</v>
      </c>
      <c r="AH199" s="10" t="s">
        <v>1013</v>
      </c>
      <c r="AI199" s="10" t="s">
        <v>2619</v>
      </c>
      <c r="AJ199" s="10" t="s">
        <v>3190</v>
      </c>
      <c r="AK199" s="10" t="s">
        <v>3191</v>
      </c>
    </row>
    <row r="200" spans="1:38" ht="18" hidden="1" customHeight="1">
      <c r="A200" s="10">
        <v>672440</v>
      </c>
      <c r="B200" s="10" t="s">
        <v>763</v>
      </c>
      <c r="C200" s="10" t="s">
        <v>1552</v>
      </c>
      <c r="D200" s="10" t="s">
        <v>1654</v>
      </c>
      <c r="E200" s="17" t="s">
        <v>562</v>
      </c>
      <c r="F200" s="8">
        <v>38426</v>
      </c>
      <c r="G200" s="10" t="s">
        <v>2511</v>
      </c>
      <c r="H200" s="10" t="s">
        <v>39</v>
      </c>
      <c r="I200" s="10" t="s">
        <v>2151</v>
      </c>
      <c r="J200" s="8">
        <v>45679</v>
      </c>
      <c r="K200" s="10" t="s">
        <v>61</v>
      </c>
      <c r="L200" s="10" t="s">
        <v>254</v>
      </c>
      <c r="M200" s="10" t="s">
        <v>2152</v>
      </c>
      <c r="N200" s="10" t="s">
        <v>2005</v>
      </c>
      <c r="P200" s="10" t="s">
        <v>1451</v>
      </c>
      <c r="Q200" s="10" t="s">
        <v>17</v>
      </c>
      <c r="R200" s="10" t="s">
        <v>1003</v>
      </c>
      <c r="S200" s="10" t="s">
        <v>2512</v>
      </c>
      <c r="T200" s="10" t="s">
        <v>1005</v>
      </c>
      <c r="U200" s="8">
        <v>45780</v>
      </c>
      <c r="V200" s="10" t="s">
        <v>1894</v>
      </c>
      <c r="W200" s="10" t="s">
        <v>2513</v>
      </c>
      <c r="X200" s="8">
        <v>38451</v>
      </c>
      <c r="Y200" s="10" t="s">
        <v>2514</v>
      </c>
      <c r="Z200" s="10" t="s">
        <v>1951</v>
      </c>
      <c r="AB200" s="10" t="s">
        <v>1010</v>
      </c>
      <c r="AC200" s="10" t="s">
        <v>2515</v>
      </c>
      <c r="AE200" s="10" t="s">
        <v>1584</v>
      </c>
      <c r="AH200" s="10" t="s">
        <v>1013</v>
      </c>
      <c r="AI200" s="10" t="s">
        <v>1083</v>
      </c>
      <c r="AJ200" s="10" t="s">
        <v>2516</v>
      </c>
      <c r="AK200" s="10" t="s">
        <v>2517</v>
      </c>
      <c r="AL200" s="10" t="s">
        <v>248</v>
      </c>
    </row>
    <row r="201" spans="1:38" ht="18" hidden="1" customHeight="1">
      <c r="A201" s="17">
        <v>957613</v>
      </c>
      <c r="B201" s="17" t="s">
        <v>808</v>
      </c>
      <c r="C201" s="17" t="s">
        <v>1261</v>
      </c>
      <c r="D201" s="17" t="s">
        <v>1746</v>
      </c>
      <c r="E201" s="17" t="s">
        <v>424</v>
      </c>
      <c r="F201" s="18">
        <v>40998</v>
      </c>
      <c r="G201" s="17" t="s">
        <v>2035</v>
      </c>
      <c r="H201" s="17" t="s">
        <v>39</v>
      </c>
      <c r="I201" s="17" t="s">
        <v>1988</v>
      </c>
      <c r="J201" s="18">
        <v>44927</v>
      </c>
      <c r="K201" s="17" t="s">
        <v>359</v>
      </c>
      <c r="L201" s="17" t="s">
        <v>995</v>
      </c>
      <c r="M201" s="17" t="s">
        <v>1989</v>
      </c>
      <c r="N201" s="17"/>
      <c r="O201" s="19"/>
      <c r="P201" s="17" t="s">
        <v>1281</v>
      </c>
      <c r="Q201" s="17" t="s">
        <v>17</v>
      </c>
      <c r="R201" s="17"/>
      <c r="S201" s="19"/>
      <c r="T201" s="17"/>
      <c r="U201" s="18"/>
      <c r="V201" s="17" t="s">
        <v>1414</v>
      </c>
      <c r="W201" s="17" t="s">
        <v>2036</v>
      </c>
      <c r="X201" s="18">
        <v>41006</v>
      </c>
      <c r="Y201" s="17"/>
      <c r="Z201" s="17"/>
      <c r="AA201" s="17"/>
      <c r="AB201" s="17"/>
      <c r="AC201" s="17"/>
      <c r="AD201" s="17"/>
      <c r="AE201" s="17"/>
      <c r="AF201" s="17"/>
      <c r="AG201" s="17"/>
      <c r="AH201" s="17" t="s">
        <v>1013</v>
      </c>
      <c r="AI201" s="17" t="s">
        <v>1083</v>
      </c>
      <c r="AJ201" s="17" t="s">
        <v>2037</v>
      </c>
      <c r="AK201" s="17" t="s">
        <v>2038</v>
      </c>
      <c r="AL201" s="17"/>
    </row>
    <row r="202" spans="1:38" ht="18" hidden="1" customHeight="1">
      <c r="A202" s="17">
        <v>957614</v>
      </c>
      <c r="B202" s="17" t="s">
        <v>808</v>
      </c>
      <c r="C202" s="17" t="s">
        <v>1652</v>
      </c>
      <c r="D202" s="17" t="s">
        <v>1746</v>
      </c>
      <c r="E202" s="17" t="s">
        <v>429</v>
      </c>
      <c r="F202" s="18">
        <v>40998</v>
      </c>
      <c r="G202" s="17" t="s">
        <v>2039</v>
      </c>
      <c r="H202" s="17" t="s">
        <v>39</v>
      </c>
      <c r="I202" s="17" t="s">
        <v>1988</v>
      </c>
      <c r="J202" s="18">
        <v>44927</v>
      </c>
      <c r="K202" s="17" t="s">
        <v>359</v>
      </c>
      <c r="L202" s="17" t="s">
        <v>995</v>
      </c>
      <c r="M202" s="17" t="s">
        <v>1989</v>
      </c>
      <c r="N202" s="17"/>
      <c r="O202" s="19"/>
      <c r="P202" s="17" t="s">
        <v>1281</v>
      </c>
      <c r="Q202" s="17" t="s">
        <v>17</v>
      </c>
      <c r="R202" s="17"/>
      <c r="S202" s="19"/>
      <c r="T202" s="17"/>
      <c r="U202" s="18"/>
      <c r="V202" s="17" t="s">
        <v>1414</v>
      </c>
      <c r="W202" s="17" t="s">
        <v>2040</v>
      </c>
      <c r="X202" s="18">
        <v>41006</v>
      </c>
      <c r="Y202" s="17"/>
      <c r="Z202" s="17"/>
      <c r="AA202" s="17"/>
      <c r="AB202" s="17"/>
      <c r="AC202" s="17"/>
      <c r="AD202" s="17"/>
      <c r="AE202" s="17"/>
      <c r="AF202" s="17"/>
      <c r="AG202" s="17"/>
      <c r="AH202" s="17" t="s">
        <v>1013</v>
      </c>
      <c r="AI202" s="17" t="s">
        <v>1083</v>
      </c>
      <c r="AJ202" s="17" t="s">
        <v>2037</v>
      </c>
      <c r="AK202" s="17" t="s">
        <v>2038</v>
      </c>
      <c r="AL202" s="17"/>
    </row>
    <row r="203" spans="1:38" ht="18" hidden="1" customHeight="1">
      <c r="A203" s="17">
        <v>1420310</v>
      </c>
      <c r="B203" s="17" t="s">
        <v>1485</v>
      </c>
      <c r="C203" s="17" t="s">
        <v>1486</v>
      </c>
      <c r="D203" s="17" t="s">
        <v>1395</v>
      </c>
      <c r="E203" s="17" t="s">
        <v>881</v>
      </c>
      <c r="F203" s="18">
        <v>41597</v>
      </c>
      <c r="G203" s="17" t="s">
        <v>1487</v>
      </c>
      <c r="H203" s="17" t="s">
        <v>39</v>
      </c>
      <c r="I203" s="17" t="s">
        <v>994</v>
      </c>
      <c r="J203" s="18">
        <v>45536</v>
      </c>
      <c r="K203" s="17" t="s">
        <v>359</v>
      </c>
      <c r="L203" s="17" t="s">
        <v>995</v>
      </c>
      <c r="M203" s="17" t="s">
        <v>996</v>
      </c>
      <c r="N203" s="17"/>
      <c r="O203" s="19"/>
      <c r="P203" s="17" t="s">
        <v>997</v>
      </c>
      <c r="Q203" s="17" t="s">
        <v>5</v>
      </c>
      <c r="R203" s="17"/>
      <c r="S203" s="19"/>
      <c r="T203" s="17"/>
      <c r="U203" s="18"/>
      <c r="V203" s="17" t="s">
        <v>1441</v>
      </c>
      <c r="W203" s="17" t="s">
        <v>1488</v>
      </c>
      <c r="X203" s="18">
        <v>41615</v>
      </c>
      <c r="Y203" s="17" t="s">
        <v>1489</v>
      </c>
      <c r="Z203" s="17" t="s">
        <v>1024</v>
      </c>
      <c r="AA203" s="17"/>
      <c r="AB203" s="17" t="s">
        <v>1010</v>
      </c>
      <c r="AC203" s="17" t="s">
        <v>1011</v>
      </c>
      <c r="AD203" s="17"/>
      <c r="AE203" s="17" t="s">
        <v>1490</v>
      </c>
      <c r="AF203" s="17"/>
      <c r="AG203" s="17"/>
      <c r="AH203" s="17" t="s">
        <v>1013</v>
      </c>
      <c r="AI203" s="17" t="s">
        <v>1192</v>
      </c>
      <c r="AJ203" s="17" t="s">
        <v>1491</v>
      </c>
      <c r="AK203" s="17" t="s">
        <v>1492</v>
      </c>
      <c r="AL203" s="17"/>
    </row>
    <row r="204" spans="1:38" ht="18" hidden="1" customHeight="1">
      <c r="A204" s="17">
        <v>1415768</v>
      </c>
      <c r="B204" s="17" t="s">
        <v>1493</v>
      </c>
      <c r="C204" s="17" t="s">
        <v>1122</v>
      </c>
      <c r="D204" s="17" t="s">
        <v>1494</v>
      </c>
      <c r="E204" s="17" t="s">
        <v>882</v>
      </c>
      <c r="F204" s="18">
        <v>41710</v>
      </c>
      <c r="G204" s="17" t="s">
        <v>1495</v>
      </c>
      <c r="H204" s="17" t="s">
        <v>39</v>
      </c>
      <c r="I204" s="17" t="s">
        <v>994</v>
      </c>
      <c r="J204" s="18">
        <v>44805</v>
      </c>
      <c r="K204" s="17" t="s">
        <v>359</v>
      </c>
      <c r="L204" s="17" t="s">
        <v>995</v>
      </c>
      <c r="M204" s="17" t="s">
        <v>996</v>
      </c>
      <c r="N204" s="17"/>
      <c r="O204" s="19"/>
      <c r="P204" s="17" t="s">
        <v>997</v>
      </c>
      <c r="Q204" s="17" t="s">
        <v>17</v>
      </c>
      <c r="R204" s="17"/>
      <c r="S204" s="19"/>
      <c r="T204" s="17"/>
      <c r="U204" s="18"/>
      <c r="V204" s="17" t="s">
        <v>1496</v>
      </c>
      <c r="W204" s="17" t="s">
        <v>1497</v>
      </c>
      <c r="X204" s="18">
        <v>41724</v>
      </c>
      <c r="Y204" s="17" t="s">
        <v>1498</v>
      </c>
      <c r="Z204" s="17" t="s">
        <v>1070</v>
      </c>
      <c r="AA204" s="17"/>
      <c r="AB204" s="17" t="s">
        <v>1010</v>
      </c>
      <c r="AC204" s="17" t="s">
        <v>1499</v>
      </c>
      <c r="AD204" s="17"/>
      <c r="AE204" s="17" t="s">
        <v>1500</v>
      </c>
      <c r="AF204" s="17"/>
      <c r="AG204" s="17"/>
      <c r="AH204" s="17" t="s">
        <v>1013</v>
      </c>
      <c r="AI204" s="17" t="s">
        <v>1501</v>
      </c>
      <c r="AJ204" s="17" t="s">
        <v>1502</v>
      </c>
      <c r="AK204" s="17" t="s">
        <v>1503</v>
      </c>
      <c r="AL204" s="17"/>
    </row>
    <row r="205" spans="1:38" ht="18" hidden="1" customHeight="1">
      <c r="A205" s="17">
        <v>1933159</v>
      </c>
      <c r="B205" s="17" t="s">
        <v>1504</v>
      </c>
      <c r="C205" s="17" t="s">
        <v>1505</v>
      </c>
      <c r="D205" s="17" t="s">
        <v>1046</v>
      </c>
      <c r="E205" s="17" t="s">
        <v>883</v>
      </c>
      <c r="F205" s="18">
        <v>40164</v>
      </c>
      <c r="G205" s="17"/>
      <c r="H205" s="17" t="s">
        <v>39</v>
      </c>
      <c r="I205" s="17" t="s">
        <v>994</v>
      </c>
      <c r="J205" s="18">
        <v>44805</v>
      </c>
      <c r="K205" s="17" t="s">
        <v>359</v>
      </c>
      <c r="L205" s="17" t="s">
        <v>995</v>
      </c>
      <c r="M205" s="17" t="s">
        <v>996</v>
      </c>
      <c r="N205" s="17"/>
      <c r="O205" s="19"/>
      <c r="P205" s="17" t="s">
        <v>997</v>
      </c>
      <c r="Q205" s="17" t="s">
        <v>17</v>
      </c>
      <c r="R205" s="17"/>
      <c r="S205" s="19"/>
      <c r="T205" s="17"/>
      <c r="U205" s="18"/>
      <c r="V205" s="17"/>
      <c r="W205" s="17"/>
      <c r="X205" s="18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</row>
    <row r="206" spans="1:38" ht="18" hidden="1" customHeight="1">
      <c r="A206" s="17">
        <v>1406752</v>
      </c>
      <c r="B206" s="17" t="s">
        <v>809</v>
      </c>
      <c r="C206" s="17" t="s">
        <v>1113</v>
      </c>
      <c r="D206" s="17" t="s">
        <v>1123</v>
      </c>
      <c r="E206" s="17" t="s">
        <v>583</v>
      </c>
      <c r="F206" s="18">
        <v>39871</v>
      </c>
      <c r="G206" s="17" t="s">
        <v>2041</v>
      </c>
      <c r="H206" s="17" t="s">
        <v>39</v>
      </c>
      <c r="I206" s="17" t="s">
        <v>1988</v>
      </c>
      <c r="J206" s="18">
        <v>44927</v>
      </c>
      <c r="K206" s="17" t="s">
        <v>359</v>
      </c>
      <c r="L206" s="17" t="s">
        <v>360</v>
      </c>
      <c r="M206" s="17" t="s">
        <v>1989</v>
      </c>
      <c r="N206" s="17"/>
      <c r="O206" s="19"/>
      <c r="P206" s="17" t="s">
        <v>997</v>
      </c>
      <c r="Q206" s="17" t="s">
        <v>17</v>
      </c>
      <c r="R206" s="17" t="s">
        <v>1317</v>
      </c>
      <c r="S206" s="19" t="s">
        <v>2042</v>
      </c>
      <c r="T206" s="17" t="s">
        <v>2043</v>
      </c>
      <c r="U206" s="18">
        <v>45023</v>
      </c>
      <c r="V206" s="17"/>
      <c r="W206" s="17"/>
      <c r="X206" s="18"/>
      <c r="Y206" s="17"/>
      <c r="Z206" s="17"/>
      <c r="AA206" s="17"/>
      <c r="AB206" s="17"/>
      <c r="AC206" s="17"/>
      <c r="AD206" s="17"/>
      <c r="AE206" s="17"/>
      <c r="AF206" s="17"/>
      <c r="AG206" s="17"/>
      <c r="AH206" s="17" t="s">
        <v>1013</v>
      </c>
      <c r="AI206" s="17" t="s">
        <v>1014</v>
      </c>
      <c r="AJ206" s="17" t="s">
        <v>2044</v>
      </c>
      <c r="AK206" s="17" t="s">
        <v>2045</v>
      </c>
      <c r="AL206" s="17"/>
    </row>
    <row r="207" spans="1:38" ht="18" hidden="1" customHeight="1">
      <c r="A207" s="17">
        <v>1089091</v>
      </c>
      <c r="B207" s="17" t="s">
        <v>810</v>
      </c>
      <c r="C207" s="17" t="s">
        <v>1656</v>
      </c>
      <c r="D207" s="17" t="s">
        <v>1657</v>
      </c>
      <c r="E207" s="17" t="s">
        <v>584</v>
      </c>
      <c r="F207" s="18">
        <v>39283</v>
      </c>
      <c r="G207" s="17" t="s">
        <v>2046</v>
      </c>
      <c r="H207" s="17" t="s">
        <v>39</v>
      </c>
      <c r="I207" s="17" t="s">
        <v>1988</v>
      </c>
      <c r="J207" s="18">
        <v>44927</v>
      </c>
      <c r="K207" s="17" t="s">
        <v>359</v>
      </c>
      <c r="L207" s="17" t="s">
        <v>360</v>
      </c>
      <c r="M207" s="17" t="s">
        <v>1989</v>
      </c>
      <c r="N207" s="17"/>
      <c r="O207" s="19"/>
      <c r="P207" s="17" t="s">
        <v>997</v>
      </c>
      <c r="Q207" s="17" t="s">
        <v>17</v>
      </c>
      <c r="R207" s="17" t="s">
        <v>1048</v>
      </c>
      <c r="S207" s="19" t="s">
        <v>2047</v>
      </c>
      <c r="T207" s="17" t="s">
        <v>2048</v>
      </c>
      <c r="U207" s="18">
        <v>44421</v>
      </c>
      <c r="V207" s="17"/>
      <c r="W207" s="17"/>
      <c r="X207" s="18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</row>
    <row r="208" spans="1:38" ht="18" hidden="1" customHeight="1">
      <c r="A208" s="17">
        <v>2257215</v>
      </c>
      <c r="B208" s="17" t="s">
        <v>811</v>
      </c>
      <c r="C208" s="17" t="s">
        <v>1184</v>
      </c>
      <c r="D208" s="17" t="s">
        <v>1135</v>
      </c>
      <c r="E208" s="17" t="s">
        <v>585</v>
      </c>
      <c r="F208" s="18">
        <v>41238</v>
      </c>
      <c r="G208" s="17"/>
      <c r="H208" s="17" t="s">
        <v>39</v>
      </c>
      <c r="I208" s="17" t="s">
        <v>1988</v>
      </c>
      <c r="J208" s="18">
        <v>45658</v>
      </c>
      <c r="K208" s="17" t="s">
        <v>359</v>
      </c>
      <c r="L208" s="17" t="s">
        <v>363</v>
      </c>
      <c r="M208" s="17" t="s">
        <v>1989</v>
      </c>
      <c r="N208" s="17"/>
      <c r="O208" s="19"/>
      <c r="P208" s="17" t="s">
        <v>1116</v>
      </c>
      <c r="Q208" s="17" t="s">
        <v>17</v>
      </c>
      <c r="R208" s="17"/>
      <c r="S208" s="19"/>
      <c r="T208" s="17"/>
      <c r="U208" s="18"/>
      <c r="V208" s="17"/>
      <c r="W208" s="17"/>
      <c r="X208" s="18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 t="s">
        <v>362</v>
      </c>
    </row>
    <row r="209" spans="1:38" ht="18" hidden="1" customHeight="1">
      <c r="A209" s="17">
        <v>1732573</v>
      </c>
      <c r="B209" s="17" t="s">
        <v>1506</v>
      </c>
      <c r="C209" s="17" t="s">
        <v>1507</v>
      </c>
      <c r="D209" s="17" t="s">
        <v>1508</v>
      </c>
      <c r="E209" s="17" t="s">
        <v>884</v>
      </c>
      <c r="F209" s="18">
        <v>39194</v>
      </c>
      <c r="G209" s="17" t="s">
        <v>1509</v>
      </c>
      <c r="H209" s="17" t="s">
        <v>39</v>
      </c>
      <c r="I209" s="17" t="s">
        <v>994</v>
      </c>
      <c r="J209" s="18">
        <v>44805</v>
      </c>
      <c r="K209" s="17" t="s">
        <v>359</v>
      </c>
      <c r="L209" s="17" t="s">
        <v>995</v>
      </c>
      <c r="M209" s="17" t="s">
        <v>996</v>
      </c>
      <c r="N209" s="17"/>
      <c r="O209" s="19"/>
      <c r="P209" s="17" t="s">
        <v>1116</v>
      </c>
      <c r="Q209" s="17" t="s">
        <v>5</v>
      </c>
      <c r="R209" s="17" t="s">
        <v>1510</v>
      </c>
      <c r="S209" s="19" t="s">
        <v>1511</v>
      </c>
      <c r="T209" s="17" t="s">
        <v>1512</v>
      </c>
      <c r="U209" s="18">
        <v>44329</v>
      </c>
      <c r="V209" s="17"/>
      <c r="W209" s="17"/>
      <c r="X209" s="18"/>
      <c r="Y209" s="17" t="s">
        <v>1513</v>
      </c>
      <c r="Z209" s="17" t="s">
        <v>1514</v>
      </c>
      <c r="AA209" s="17"/>
      <c r="AB209" s="17" t="s">
        <v>1515</v>
      </c>
      <c r="AC209" s="17" t="s">
        <v>1516</v>
      </c>
      <c r="AD209" s="17"/>
      <c r="AE209" s="17" t="s">
        <v>1517</v>
      </c>
      <c r="AF209" s="17"/>
      <c r="AG209" s="17"/>
      <c r="AH209" s="17"/>
      <c r="AI209" s="17"/>
      <c r="AJ209" s="17"/>
      <c r="AK209" s="17"/>
      <c r="AL209" s="17"/>
    </row>
    <row r="210" spans="1:38" ht="18" hidden="1" customHeight="1">
      <c r="A210" s="17">
        <v>2334333</v>
      </c>
      <c r="B210" s="17" t="s">
        <v>1518</v>
      </c>
      <c r="C210" s="17" t="s">
        <v>1519</v>
      </c>
      <c r="D210" s="17" t="s">
        <v>1000</v>
      </c>
      <c r="E210" s="17" t="s">
        <v>885</v>
      </c>
      <c r="F210" s="18">
        <v>40231</v>
      </c>
      <c r="G210" s="17"/>
      <c r="H210" s="17" t="s">
        <v>39</v>
      </c>
      <c r="I210" s="17" t="s">
        <v>994</v>
      </c>
      <c r="J210" s="18">
        <v>43466</v>
      </c>
      <c r="K210" s="17" t="s">
        <v>359</v>
      </c>
      <c r="L210" s="17" t="s">
        <v>995</v>
      </c>
      <c r="M210" s="17" t="s">
        <v>996</v>
      </c>
      <c r="N210" s="17"/>
      <c r="O210" s="19"/>
      <c r="P210" s="17" t="s">
        <v>997</v>
      </c>
      <c r="Q210" s="17" t="s">
        <v>17</v>
      </c>
      <c r="R210" s="17"/>
      <c r="S210" s="19"/>
      <c r="T210" s="17"/>
      <c r="U210" s="18"/>
      <c r="V210" s="17"/>
      <c r="W210" s="17"/>
      <c r="X210" s="18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</row>
    <row r="211" spans="1:38" ht="18" hidden="1" customHeight="1">
      <c r="A211" s="17">
        <v>2325804</v>
      </c>
      <c r="B211" s="17" t="s">
        <v>24</v>
      </c>
      <c r="C211" s="17" t="s">
        <v>2049</v>
      </c>
      <c r="D211" s="17" t="s">
        <v>47</v>
      </c>
      <c r="E211" s="17" t="s">
        <v>472</v>
      </c>
      <c r="F211" s="18">
        <v>39685</v>
      </c>
      <c r="G211" s="17" t="s">
        <v>2050</v>
      </c>
      <c r="H211" s="17" t="s">
        <v>39</v>
      </c>
      <c r="I211" s="17" t="s">
        <v>1988</v>
      </c>
      <c r="J211" s="18">
        <v>45658</v>
      </c>
      <c r="K211" s="17" t="s">
        <v>359</v>
      </c>
      <c r="L211" s="17" t="s">
        <v>363</v>
      </c>
      <c r="M211" s="17" t="s">
        <v>1989</v>
      </c>
      <c r="N211" s="17"/>
      <c r="O211" s="19"/>
      <c r="P211" s="17" t="s">
        <v>1281</v>
      </c>
      <c r="Q211" s="17" t="s">
        <v>17</v>
      </c>
      <c r="R211" s="17"/>
      <c r="S211" s="19"/>
      <c r="T211" s="17"/>
      <c r="U211" s="18"/>
      <c r="V211" s="17"/>
      <c r="W211" s="17"/>
      <c r="X211" s="18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 t="s">
        <v>362</v>
      </c>
    </row>
    <row r="212" spans="1:38" ht="18" hidden="1" customHeight="1">
      <c r="A212" s="17">
        <v>1419082</v>
      </c>
      <c r="B212" s="17" t="s">
        <v>1520</v>
      </c>
      <c r="C212" s="17" t="s">
        <v>1370</v>
      </c>
      <c r="D212" s="17" t="s">
        <v>1315</v>
      </c>
      <c r="E212" s="17" t="s">
        <v>886</v>
      </c>
      <c r="F212" s="18">
        <v>41595</v>
      </c>
      <c r="G212" s="17" t="s">
        <v>1521</v>
      </c>
      <c r="H212" s="17" t="s">
        <v>39</v>
      </c>
      <c r="I212" s="17" t="s">
        <v>994</v>
      </c>
      <c r="J212" s="18">
        <v>45536</v>
      </c>
      <c r="K212" s="17" t="s">
        <v>359</v>
      </c>
      <c r="L212" s="17" t="s">
        <v>995</v>
      </c>
      <c r="M212" s="17" t="s">
        <v>996</v>
      </c>
      <c r="N212" s="17"/>
      <c r="O212" s="19"/>
      <c r="P212" s="17" t="s">
        <v>997</v>
      </c>
      <c r="Q212" s="17" t="s">
        <v>5</v>
      </c>
      <c r="R212" s="17"/>
      <c r="S212" s="19"/>
      <c r="T212" s="17"/>
      <c r="U212" s="18"/>
      <c r="V212" s="17" t="s">
        <v>1166</v>
      </c>
      <c r="W212" s="17" t="s">
        <v>1522</v>
      </c>
      <c r="X212" s="18">
        <v>41608</v>
      </c>
      <c r="Y212" s="17" t="s">
        <v>1523</v>
      </c>
      <c r="Z212" s="17" t="s">
        <v>1024</v>
      </c>
      <c r="AA212" s="17"/>
      <c r="AB212" s="17" t="s">
        <v>1010</v>
      </c>
      <c r="AC212" s="17" t="s">
        <v>1025</v>
      </c>
      <c r="AD212" s="17"/>
      <c r="AE212" s="17" t="s">
        <v>1191</v>
      </c>
      <c r="AF212" s="17"/>
      <c r="AG212" s="17"/>
      <c r="AH212" s="17" t="s">
        <v>1013</v>
      </c>
      <c r="AI212" s="17" t="s">
        <v>1055</v>
      </c>
      <c r="AJ212" s="17" t="s">
        <v>1524</v>
      </c>
      <c r="AK212" s="17" t="s">
        <v>1525</v>
      </c>
      <c r="AL212" s="17"/>
    </row>
    <row r="213" spans="1:38" ht="18" hidden="1" customHeight="1">
      <c r="A213" s="10">
        <v>674637</v>
      </c>
      <c r="B213" s="10" t="s">
        <v>764</v>
      </c>
      <c r="C213" s="10" t="s">
        <v>1207</v>
      </c>
      <c r="D213" s="10" t="s">
        <v>1931</v>
      </c>
      <c r="E213" s="17" t="s">
        <v>563</v>
      </c>
      <c r="F213" s="8">
        <v>39737</v>
      </c>
      <c r="G213" s="10" t="s">
        <v>2519</v>
      </c>
      <c r="H213" s="10" t="s">
        <v>39</v>
      </c>
      <c r="I213" s="10" t="s">
        <v>2151</v>
      </c>
      <c r="J213" s="8">
        <v>45901</v>
      </c>
      <c r="K213" s="10" t="s">
        <v>55</v>
      </c>
      <c r="L213" s="10" t="s">
        <v>257</v>
      </c>
      <c r="M213" s="10" t="s">
        <v>2152</v>
      </c>
      <c r="P213" s="10" t="s">
        <v>1034</v>
      </c>
      <c r="Q213" s="10" t="s">
        <v>5</v>
      </c>
      <c r="R213" s="10" t="s">
        <v>1317</v>
      </c>
      <c r="S213" s="10" t="s">
        <v>2520</v>
      </c>
      <c r="T213" s="10" t="s">
        <v>1005</v>
      </c>
      <c r="U213" s="8">
        <v>44861</v>
      </c>
      <c r="X213" s="8">
        <v>39743</v>
      </c>
      <c r="Y213" s="10" t="s">
        <v>2521</v>
      </c>
      <c r="Z213" s="10" t="s">
        <v>1070</v>
      </c>
      <c r="AB213" s="10" t="s">
        <v>1010</v>
      </c>
      <c r="AC213" s="10" t="s">
        <v>1025</v>
      </c>
      <c r="AE213" s="10" t="s">
        <v>1130</v>
      </c>
      <c r="AH213" s="10" t="s">
        <v>1013</v>
      </c>
      <c r="AI213" s="10" t="s">
        <v>1055</v>
      </c>
      <c r="AJ213" s="10" t="s">
        <v>2522</v>
      </c>
      <c r="AK213" s="10" t="s">
        <v>2523</v>
      </c>
      <c r="AL213" s="10" t="s">
        <v>2287</v>
      </c>
    </row>
    <row r="214" spans="1:38" ht="18" hidden="1" customHeight="1">
      <c r="A214" s="10">
        <v>1163205</v>
      </c>
      <c r="B214" s="10" t="s">
        <v>765</v>
      </c>
      <c r="C214" s="10" t="s">
        <v>2524</v>
      </c>
      <c r="D214" s="10" t="s">
        <v>2525</v>
      </c>
      <c r="E214" s="17" t="s">
        <v>437</v>
      </c>
      <c r="F214" s="8">
        <v>40330</v>
      </c>
      <c r="G214" s="10" t="s">
        <v>2526</v>
      </c>
      <c r="H214" s="10" t="s">
        <v>39</v>
      </c>
      <c r="I214" s="10" t="s">
        <v>2151</v>
      </c>
      <c r="J214" s="8">
        <v>45901</v>
      </c>
      <c r="K214" s="10" t="s">
        <v>40</v>
      </c>
      <c r="L214" s="10" t="s">
        <v>248</v>
      </c>
      <c r="M214" s="10" t="s">
        <v>2152</v>
      </c>
      <c r="N214" s="10" t="s">
        <v>2005</v>
      </c>
      <c r="P214" s="10" t="s">
        <v>1034</v>
      </c>
      <c r="Q214" s="10" t="s">
        <v>17</v>
      </c>
      <c r="R214" s="10" t="s">
        <v>1723</v>
      </c>
      <c r="S214" s="10" t="s">
        <v>2527</v>
      </c>
      <c r="T214" s="10" t="s">
        <v>1063</v>
      </c>
      <c r="U214" s="8">
        <v>45493</v>
      </c>
      <c r="V214" s="10" t="s">
        <v>1332</v>
      </c>
      <c r="W214" s="10" t="s">
        <v>2528</v>
      </c>
      <c r="X214" s="8">
        <v>40338</v>
      </c>
      <c r="Y214" s="10" t="s">
        <v>2529</v>
      </c>
      <c r="Z214" s="10" t="s">
        <v>1070</v>
      </c>
      <c r="AB214" s="10" t="s">
        <v>1010</v>
      </c>
      <c r="AC214" s="10" t="s">
        <v>1011</v>
      </c>
      <c r="AE214" s="10" t="s">
        <v>1012</v>
      </c>
      <c r="AH214" s="10" t="s">
        <v>1013</v>
      </c>
      <c r="AI214" s="10" t="s">
        <v>1871</v>
      </c>
      <c r="AJ214" s="10" t="s">
        <v>2530</v>
      </c>
      <c r="AK214" s="10" t="s">
        <v>2531</v>
      </c>
    </row>
    <row r="215" spans="1:38" ht="18" hidden="1" customHeight="1">
      <c r="A215" s="10">
        <v>1042904</v>
      </c>
      <c r="B215" s="10" t="s">
        <v>766</v>
      </c>
      <c r="C215" s="10" t="s">
        <v>1147</v>
      </c>
      <c r="D215" s="10" t="s">
        <v>1427</v>
      </c>
      <c r="E215" s="17" t="s">
        <v>377</v>
      </c>
      <c r="F215" s="8">
        <v>40687</v>
      </c>
      <c r="G215" s="10" t="s">
        <v>2532</v>
      </c>
      <c r="H215" s="10" t="s">
        <v>39</v>
      </c>
      <c r="I215" s="10" t="s">
        <v>2151</v>
      </c>
      <c r="J215" s="8">
        <v>45901</v>
      </c>
      <c r="K215" s="10" t="s">
        <v>49</v>
      </c>
      <c r="L215" s="10" t="s">
        <v>248</v>
      </c>
      <c r="M215" s="10" t="s">
        <v>2152</v>
      </c>
      <c r="N215" s="10" t="s">
        <v>2005</v>
      </c>
      <c r="P215" s="10" t="s">
        <v>1281</v>
      </c>
      <c r="Q215" s="10" t="s">
        <v>5</v>
      </c>
      <c r="V215" s="10" t="s">
        <v>1006</v>
      </c>
      <c r="W215" s="10" t="s">
        <v>2533</v>
      </c>
      <c r="X215" s="8">
        <v>40701</v>
      </c>
      <c r="Y215" s="10" t="s">
        <v>2534</v>
      </c>
      <c r="Z215" s="10" t="s">
        <v>1009</v>
      </c>
      <c r="AD215" s="10" t="s">
        <v>2535</v>
      </c>
      <c r="AF215" s="10" t="s">
        <v>1992</v>
      </c>
      <c r="AG215" s="10" t="s">
        <v>2535</v>
      </c>
      <c r="AH215" s="10" t="s">
        <v>1013</v>
      </c>
      <c r="AI215" s="10" t="s">
        <v>1014</v>
      </c>
      <c r="AJ215" s="10" t="s">
        <v>2536</v>
      </c>
      <c r="AK215" s="10" t="s">
        <v>2537</v>
      </c>
    </row>
    <row r="216" spans="1:38" ht="18" hidden="1" customHeight="1">
      <c r="A216" s="10">
        <v>1647653</v>
      </c>
      <c r="B216" s="10" t="s">
        <v>679</v>
      </c>
      <c r="C216" s="10" t="s">
        <v>1609</v>
      </c>
      <c r="D216" s="10" t="s">
        <v>1746</v>
      </c>
      <c r="E216" s="17" t="s">
        <v>420</v>
      </c>
      <c r="F216" s="8">
        <v>41037</v>
      </c>
      <c r="G216" s="10" t="s">
        <v>3192</v>
      </c>
      <c r="H216" s="10" t="s">
        <v>39</v>
      </c>
      <c r="I216" s="10" t="s">
        <v>2773</v>
      </c>
      <c r="J216" s="8">
        <v>45901</v>
      </c>
      <c r="K216" s="10" t="s">
        <v>44</v>
      </c>
      <c r="L216" s="10" t="s">
        <v>74</v>
      </c>
      <c r="M216" s="10" t="s">
        <v>2774</v>
      </c>
      <c r="P216" s="10" t="s">
        <v>1002</v>
      </c>
      <c r="Q216" s="10" t="s">
        <v>17</v>
      </c>
      <c r="V216" s="10" t="s">
        <v>1006</v>
      </c>
      <c r="W216" s="10" t="s">
        <v>3193</v>
      </c>
      <c r="X216" s="8">
        <v>41048</v>
      </c>
      <c r="Y216" s="10" t="s">
        <v>3194</v>
      </c>
      <c r="Z216" s="10" t="s">
        <v>1951</v>
      </c>
      <c r="AB216" s="10" t="s">
        <v>1010</v>
      </c>
      <c r="AC216" s="10" t="s">
        <v>2966</v>
      </c>
      <c r="AE216" s="10" t="s">
        <v>1041</v>
      </c>
      <c r="AH216" s="10" t="s">
        <v>1013</v>
      </c>
      <c r="AI216" s="10" t="s">
        <v>1083</v>
      </c>
      <c r="AJ216" s="10" t="s">
        <v>2090</v>
      </c>
      <c r="AK216" s="10" t="s">
        <v>2091</v>
      </c>
    </row>
    <row r="217" spans="1:38" ht="18" hidden="1" customHeight="1">
      <c r="A217" s="17">
        <v>1042929</v>
      </c>
      <c r="B217" s="17" t="s">
        <v>1526</v>
      </c>
      <c r="C217" s="17" t="s">
        <v>1253</v>
      </c>
      <c r="D217" s="17" t="s">
        <v>1527</v>
      </c>
      <c r="E217" s="17" t="s">
        <v>441</v>
      </c>
      <c r="F217" s="18">
        <v>40549</v>
      </c>
      <c r="G217" s="17" t="s">
        <v>1528</v>
      </c>
      <c r="H217" s="17" t="s">
        <v>39</v>
      </c>
      <c r="I217" s="17" t="s">
        <v>994</v>
      </c>
      <c r="J217" s="18">
        <v>45901</v>
      </c>
      <c r="K217" s="17" t="s">
        <v>359</v>
      </c>
      <c r="L217" s="17" t="s">
        <v>995</v>
      </c>
      <c r="M217" s="17" t="s">
        <v>996</v>
      </c>
      <c r="N217" s="17"/>
      <c r="O217" s="19"/>
      <c r="P217" s="17" t="s">
        <v>1002</v>
      </c>
      <c r="Q217" s="17" t="s">
        <v>17</v>
      </c>
      <c r="R217" s="17"/>
      <c r="S217" s="19"/>
      <c r="T217" s="17"/>
      <c r="U217" s="18"/>
      <c r="V217" s="17" t="s">
        <v>1006</v>
      </c>
      <c r="W217" s="17" t="s">
        <v>1529</v>
      </c>
      <c r="X217" s="18">
        <v>40561</v>
      </c>
      <c r="Y217" s="17" t="s">
        <v>1530</v>
      </c>
      <c r="Z217" s="17" t="s">
        <v>1531</v>
      </c>
      <c r="AA217" s="17"/>
      <c r="AB217" s="17" t="s">
        <v>1010</v>
      </c>
      <c r="AC217" s="17" t="s">
        <v>1011</v>
      </c>
      <c r="AD217" s="17"/>
      <c r="AE217" s="17" t="s">
        <v>1490</v>
      </c>
      <c r="AF217" s="17"/>
      <c r="AG217" s="17"/>
      <c r="AH217" s="17" t="s">
        <v>1013</v>
      </c>
      <c r="AI217" s="17" t="s">
        <v>1203</v>
      </c>
      <c r="AJ217" s="17" t="s">
        <v>1532</v>
      </c>
      <c r="AK217" s="17" t="s">
        <v>1533</v>
      </c>
      <c r="AL217" s="17"/>
    </row>
    <row r="218" spans="1:38" ht="18" hidden="1" customHeight="1">
      <c r="A218" s="10">
        <v>571423</v>
      </c>
      <c r="B218" s="10" t="s">
        <v>767</v>
      </c>
      <c r="C218" s="10" t="s">
        <v>1370</v>
      </c>
      <c r="D218" s="10" t="s">
        <v>2371</v>
      </c>
      <c r="E218" s="17" t="s">
        <v>398</v>
      </c>
      <c r="F218" s="8">
        <v>39575</v>
      </c>
      <c r="G218" s="10" t="s">
        <v>2539</v>
      </c>
      <c r="H218" s="10" t="s">
        <v>39</v>
      </c>
      <c r="I218" s="10" t="s">
        <v>2151</v>
      </c>
      <c r="J218" s="8">
        <v>45536</v>
      </c>
      <c r="K218" s="10" t="s">
        <v>68</v>
      </c>
      <c r="L218" s="10" t="s">
        <v>278</v>
      </c>
      <c r="M218" s="10" t="s">
        <v>2152</v>
      </c>
      <c r="N218" s="10" t="s">
        <v>2005</v>
      </c>
      <c r="P218" s="10" t="s">
        <v>1034</v>
      </c>
      <c r="Q218" s="10" t="s">
        <v>5</v>
      </c>
      <c r="R218" s="10" t="s">
        <v>1577</v>
      </c>
      <c r="S218" s="10" t="s">
        <v>2483</v>
      </c>
      <c r="T218" s="10" t="s">
        <v>1063</v>
      </c>
      <c r="U218" s="8">
        <v>44711</v>
      </c>
      <c r="V218" s="10" t="s">
        <v>1050</v>
      </c>
      <c r="W218" s="10" t="s">
        <v>2540</v>
      </c>
      <c r="X218" s="8">
        <v>39539</v>
      </c>
      <c r="Y218" s="10" t="s">
        <v>2541</v>
      </c>
      <c r="Z218" s="10" t="s">
        <v>1531</v>
      </c>
      <c r="AB218" s="10" t="s">
        <v>1010</v>
      </c>
      <c r="AC218" s="10" t="s">
        <v>2542</v>
      </c>
      <c r="AE218" s="10" t="s">
        <v>1013</v>
      </c>
      <c r="AH218" s="10" t="s">
        <v>1013</v>
      </c>
      <c r="AI218" s="10" t="s">
        <v>1203</v>
      </c>
      <c r="AJ218" s="10" t="s">
        <v>1532</v>
      </c>
      <c r="AK218" s="10" t="s">
        <v>1533</v>
      </c>
    </row>
    <row r="219" spans="1:38" ht="18" hidden="1" customHeight="1">
      <c r="A219" s="17">
        <v>2334334</v>
      </c>
      <c r="B219" s="17" t="s">
        <v>680</v>
      </c>
      <c r="C219" s="17" t="s">
        <v>1534</v>
      </c>
      <c r="D219" s="17" t="s">
        <v>1354</v>
      </c>
      <c r="E219" s="17" t="s">
        <v>887</v>
      </c>
      <c r="F219" s="18">
        <v>40419</v>
      </c>
      <c r="G219" s="17"/>
      <c r="H219" s="17" t="s">
        <v>39</v>
      </c>
      <c r="I219" s="17" t="s">
        <v>994</v>
      </c>
      <c r="J219" s="18">
        <v>43466</v>
      </c>
      <c r="K219" s="17" t="s">
        <v>359</v>
      </c>
      <c r="L219" s="17" t="s">
        <v>995</v>
      </c>
      <c r="M219" s="17" t="s">
        <v>996</v>
      </c>
      <c r="N219" s="17"/>
      <c r="O219" s="19"/>
      <c r="P219" s="17" t="s">
        <v>997</v>
      </c>
      <c r="Q219" s="17" t="s">
        <v>17</v>
      </c>
      <c r="R219" s="17"/>
      <c r="S219" s="19"/>
      <c r="T219" s="17"/>
      <c r="U219" s="18"/>
      <c r="V219" s="17"/>
      <c r="W219" s="17"/>
      <c r="X219" s="18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</row>
    <row r="220" spans="1:38" ht="18" hidden="1" customHeight="1">
      <c r="A220" s="10">
        <v>740981</v>
      </c>
      <c r="B220" s="10" t="s">
        <v>680</v>
      </c>
      <c r="C220" s="10" t="s">
        <v>1244</v>
      </c>
      <c r="D220" s="10" t="s">
        <v>2030</v>
      </c>
      <c r="E220" s="17" t="s">
        <v>436</v>
      </c>
      <c r="F220" s="8">
        <v>40998</v>
      </c>
      <c r="G220" s="10" t="s">
        <v>3196</v>
      </c>
      <c r="H220" s="10" t="s">
        <v>39</v>
      </c>
      <c r="I220" s="10" t="s">
        <v>2773</v>
      </c>
      <c r="J220" s="8">
        <v>45901</v>
      </c>
      <c r="K220" s="10" t="s">
        <v>49</v>
      </c>
      <c r="L220" s="10" t="s">
        <v>56</v>
      </c>
      <c r="M220" s="10" t="s">
        <v>2774</v>
      </c>
      <c r="N220" s="10" t="s">
        <v>2005</v>
      </c>
      <c r="P220" s="10" t="s">
        <v>1281</v>
      </c>
      <c r="Q220" s="10" t="s">
        <v>17</v>
      </c>
      <c r="V220" s="10" t="s">
        <v>1006</v>
      </c>
      <c r="W220" s="10" t="s">
        <v>3197</v>
      </c>
      <c r="X220" s="8">
        <v>41005</v>
      </c>
      <c r="Y220" s="10" t="s">
        <v>3198</v>
      </c>
      <c r="Z220" s="10" t="s">
        <v>1189</v>
      </c>
      <c r="AB220" s="10" t="s">
        <v>1010</v>
      </c>
      <c r="AC220" s="10" t="s">
        <v>3199</v>
      </c>
      <c r="AE220" s="10" t="s">
        <v>2167</v>
      </c>
      <c r="AH220" s="10" t="s">
        <v>1013</v>
      </c>
      <c r="AI220" s="10" t="s">
        <v>1435</v>
      </c>
      <c r="AJ220" s="10" t="s">
        <v>3200</v>
      </c>
      <c r="AK220" s="10" t="s">
        <v>3201</v>
      </c>
    </row>
    <row r="221" spans="1:38" ht="18" hidden="1" customHeight="1">
      <c r="A221" s="10">
        <v>981588</v>
      </c>
      <c r="B221" s="10" t="s">
        <v>768</v>
      </c>
      <c r="C221" s="10" t="s">
        <v>1209</v>
      </c>
      <c r="D221" s="10" t="s">
        <v>1372</v>
      </c>
      <c r="E221" s="17" t="s">
        <v>466</v>
      </c>
      <c r="F221" s="8">
        <v>39938</v>
      </c>
      <c r="G221" s="10" t="s">
        <v>2544</v>
      </c>
      <c r="H221" s="10" t="s">
        <v>39</v>
      </c>
      <c r="I221" s="10" t="s">
        <v>2151</v>
      </c>
      <c r="J221" s="8">
        <v>45901</v>
      </c>
      <c r="K221" s="10" t="s">
        <v>55</v>
      </c>
      <c r="L221" s="10" t="s">
        <v>257</v>
      </c>
      <c r="M221" s="10" t="s">
        <v>2152</v>
      </c>
      <c r="N221" s="10" t="s">
        <v>2005</v>
      </c>
      <c r="P221" s="10" t="s">
        <v>1034</v>
      </c>
      <c r="Q221" s="10" t="s">
        <v>17</v>
      </c>
      <c r="R221" s="10" t="s">
        <v>1317</v>
      </c>
      <c r="S221" s="10" t="s">
        <v>2545</v>
      </c>
      <c r="T221" s="10" t="s">
        <v>2546</v>
      </c>
      <c r="U221" s="8">
        <v>45065</v>
      </c>
      <c r="Y221" s="10" t="s">
        <v>2547</v>
      </c>
      <c r="Z221" s="10" t="s">
        <v>1363</v>
      </c>
      <c r="AB221" s="10" t="s">
        <v>1010</v>
      </c>
      <c r="AC221" s="10" t="s">
        <v>2548</v>
      </c>
      <c r="AE221" s="10" t="s">
        <v>1697</v>
      </c>
      <c r="AH221" s="10" t="s">
        <v>1013</v>
      </c>
      <c r="AI221" s="10" t="s">
        <v>1871</v>
      </c>
      <c r="AJ221" s="10" t="s">
        <v>2549</v>
      </c>
      <c r="AK221" s="10" t="s">
        <v>2550</v>
      </c>
      <c r="AL221" s="10" t="s">
        <v>2287</v>
      </c>
    </row>
    <row r="222" spans="1:38" ht="18" hidden="1" customHeight="1">
      <c r="A222" s="17">
        <v>1594713</v>
      </c>
      <c r="B222" s="17" t="s">
        <v>1535</v>
      </c>
      <c r="C222" s="17" t="s">
        <v>1536</v>
      </c>
      <c r="D222" s="17" t="s">
        <v>1077</v>
      </c>
      <c r="E222" s="17" t="s">
        <v>888</v>
      </c>
      <c r="F222" s="18">
        <v>41989</v>
      </c>
      <c r="G222" s="17" t="s">
        <v>1537</v>
      </c>
      <c r="H222" s="17" t="s">
        <v>39</v>
      </c>
      <c r="I222" s="17" t="s">
        <v>994</v>
      </c>
      <c r="J222" s="18">
        <v>44805</v>
      </c>
      <c r="K222" s="17" t="s">
        <v>359</v>
      </c>
      <c r="L222" s="17" t="s">
        <v>995</v>
      </c>
      <c r="M222" s="17" t="s">
        <v>996</v>
      </c>
      <c r="N222" s="17"/>
      <c r="O222" s="19"/>
      <c r="P222" s="17" t="s">
        <v>997</v>
      </c>
      <c r="Q222" s="17" t="s">
        <v>17</v>
      </c>
      <c r="R222" s="17"/>
      <c r="S222" s="19"/>
      <c r="T222" s="17"/>
      <c r="U222" s="18"/>
      <c r="V222" s="17" t="s">
        <v>1422</v>
      </c>
      <c r="W222" s="17" t="s">
        <v>1538</v>
      </c>
      <c r="X222" s="18">
        <v>41997</v>
      </c>
      <c r="Y222" s="17" t="s">
        <v>1539</v>
      </c>
      <c r="Z222" s="17" t="s">
        <v>1363</v>
      </c>
      <c r="AA222" s="17"/>
      <c r="AB222" s="17" t="s">
        <v>1010</v>
      </c>
      <c r="AC222" s="17" t="s">
        <v>1011</v>
      </c>
      <c r="AD222" s="17"/>
      <c r="AE222" s="17" t="s">
        <v>1012</v>
      </c>
      <c r="AF222" s="17"/>
      <c r="AG222" s="17"/>
      <c r="AH222" s="17" t="s">
        <v>1013</v>
      </c>
      <c r="AI222" s="17" t="s">
        <v>1014</v>
      </c>
      <c r="AJ222" s="17" t="s">
        <v>1540</v>
      </c>
      <c r="AK222" s="17" t="s">
        <v>1541</v>
      </c>
      <c r="AL222" s="17"/>
    </row>
    <row r="223" spans="1:38" ht="18" hidden="1" customHeight="1">
      <c r="A223" s="17">
        <v>1367575</v>
      </c>
      <c r="B223" s="17" t="s">
        <v>1542</v>
      </c>
      <c r="C223" s="17" t="s">
        <v>992</v>
      </c>
      <c r="D223" s="17" t="s">
        <v>1420</v>
      </c>
      <c r="E223" s="17" t="s">
        <v>889</v>
      </c>
      <c r="F223" s="18">
        <v>41031</v>
      </c>
      <c r="G223" s="17" t="s">
        <v>1543</v>
      </c>
      <c r="H223" s="17" t="s">
        <v>39</v>
      </c>
      <c r="I223" s="17" t="s">
        <v>994</v>
      </c>
      <c r="J223" s="18">
        <v>43466</v>
      </c>
      <c r="K223" s="17" t="s">
        <v>359</v>
      </c>
      <c r="L223" s="17" t="s">
        <v>995</v>
      </c>
      <c r="M223" s="17" t="s">
        <v>996</v>
      </c>
      <c r="N223" s="17"/>
      <c r="O223" s="19"/>
      <c r="P223" s="17" t="s">
        <v>997</v>
      </c>
      <c r="Q223" s="17" t="s">
        <v>5</v>
      </c>
      <c r="R223" s="17"/>
      <c r="S223" s="19"/>
      <c r="T223" s="17"/>
      <c r="U223" s="18"/>
      <c r="V223" s="17" t="s">
        <v>1298</v>
      </c>
      <c r="W223" s="17" t="s">
        <v>1544</v>
      </c>
      <c r="X223" s="18">
        <v>41046</v>
      </c>
      <c r="Y223" s="17" t="s">
        <v>1545</v>
      </c>
      <c r="Z223" s="17" t="s">
        <v>1189</v>
      </c>
      <c r="AA223" s="17"/>
      <c r="AB223" s="17" t="s">
        <v>1546</v>
      </c>
      <c r="AC223" s="17" t="s">
        <v>1547</v>
      </c>
      <c r="AD223" s="17"/>
      <c r="AE223" s="17" t="s">
        <v>1548</v>
      </c>
      <c r="AF223" s="17"/>
      <c r="AG223" s="17"/>
      <c r="AH223" s="17" t="s">
        <v>1013</v>
      </c>
      <c r="AI223" s="17" t="s">
        <v>1027</v>
      </c>
      <c r="AJ223" s="17" t="s">
        <v>1549</v>
      </c>
      <c r="AK223" s="17" t="s">
        <v>1550</v>
      </c>
      <c r="AL223" s="17"/>
    </row>
    <row r="224" spans="1:38" ht="18" hidden="1" customHeight="1">
      <c r="A224" s="10">
        <v>1405497</v>
      </c>
      <c r="B224" s="10" t="s">
        <v>769</v>
      </c>
      <c r="C224" s="10" t="s">
        <v>2347</v>
      </c>
      <c r="D224" s="10" t="s">
        <v>2551</v>
      </c>
      <c r="E224" s="17" t="s">
        <v>412</v>
      </c>
      <c r="F224" s="8">
        <v>41263</v>
      </c>
      <c r="G224" s="10" t="s">
        <v>2552</v>
      </c>
      <c r="H224" s="10" t="s">
        <v>39</v>
      </c>
      <c r="I224" s="10" t="s">
        <v>2151</v>
      </c>
      <c r="J224" s="8">
        <v>45901</v>
      </c>
      <c r="K224" s="10" t="s">
        <v>44</v>
      </c>
      <c r="L224" s="10" t="s">
        <v>248</v>
      </c>
      <c r="M224" s="10" t="s">
        <v>2152</v>
      </c>
      <c r="N224" s="10" t="s">
        <v>2200</v>
      </c>
      <c r="P224" s="10" t="s">
        <v>1116</v>
      </c>
      <c r="Q224" s="10" t="s">
        <v>17</v>
      </c>
      <c r="V224" s="10" t="s">
        <v>1166</v>
      </c>
      <c r="W224" s="10" t="s">
        <v>2553</v>
      </c>
      <c r="X224" s="8">
        <v>41268</v>
      </c>
      <c r="Y224" s="10" t="s">
        <v>2554</v>
      </c>
      <c r="Z224" s="10" t="s">
        <v>1189</v>
      </c>
      <c r="AA224" s="10">
        <v>46022</v>
      </c>
      <c r="AB224" s="10" t="s">
        <v>1010</v>
      </c>
      <c r="AC224" s="10" t="s">
        <v>2555</v>
      </c>
      <c r="AE224" s="10" t="s">
        <v>2122</v>
      </c>
      <c r="AH224" s="10" t="s">
        <v>1013</v>
      </c>
      <c r="AI224" s="10" t="s">
        <v>1027</v>
      </c>
      <c r="AJ224" s="10" t="s">
        <v>2556</v>
      </c>
      <c r="AK224" s="10" t="s">
        <v>2557</v>
      </c>
    </row>
    <row r="225" spans="1:38" ht="18" hidden="1" customHeight="1">
      <c r="A225" s="17">
        <v>1352738</v>
      </c>
      <c r="B225" s="17" t="s">
        <v>1551</v>
      </c>
      <c r="C225" s="17" t="s">
        <v>1552</v>
      </c>
      <c r="D225" s="17" t="s">
        <v>1000</v>
      </c>
      <c r="E225" s="17" t="s">
        <v>890</v>
      </c>
      <c r="F225" s="18">
        <v>38545</v>
      </c>
      <c r="G225" s="17"/>
      <c r="H225" s="17" t="s">
        <v>39</v>
      </c>
      <c r="I225" s="17" t="s">
        <v>994</v>
      </c>
      <c r="J225" s="18">
        <v>45536</v>
      </c>
      <c r="K225" s="17" t="s">
        <v>359</v>
      </c>
      <c r="L225" s="17" t="s">
        <v>995</v>
      </c>
      <c r="M225" s="17" t="s">
        <v>996</v>
      </c>
      <c r="N225" s="17"/>
      <c r="O225" s="19"/>
      <c r="P225" s="17" t="s">
        <v>997</v>
      </c>
      <c r="Q225" s="17" t="s">
        <v>17</v>
      </c>
      <c r="R225" s="17"/>
      <c r="S225" s="19"/>
      <c r="T225" s="17"/>
      <c r="U225" s="18"/>
      <c r="V225" s="17"/>
      <c r="W225" s="17"/>
      <c r="X225" s="18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</row>
    <row r="226" spans="1:38" ht="18" hidden="1" customHeight="1">
      <c r="A226" s="17">
        <v>697181</v>
      </c>
      <c r="B226" s="17" t="s">
        <v>812</v>
      </c>
      <c r="C226" s="17" t="s">
        <v>1656</v>
      </c>
      <c r="D226" s="17" t="s">
        <v>2051</v>
      </c>
      <c r="E226" s="17" t="s">
        <v>586</v>
      </c>
      <c r="F226" s="18">
        <v>39475</v>
      </c>
      <c r="G226" s="17" t="s">
        <v>2052</v>
      </c>
      <c r="H226" s="17" t="s">
        <v>39</v>
      </c>
      <c r="I226" s="17" t="s">
        <v>1988</v>
      </c>
      <c r="J226" s="18">
        <v>44805</v>
      </c>
      <c r="K226" s="17" t="s">
        <v>359</v>
      </c>
      <c r="L226" s="17" t="s">
        <v>995</v>
      </c>
      <c r="M226" s="17" t="s">
        <v>1989</v>
      </c>
      <c r="N226" s="17"/>
      <c r="O226" s="19"/>
      <c r="P226" s="17" t="s">
        <v>997</v>
      </c>
      <c r="Q226" s="17" t="s">
        <v>17</v>
      </c>
      <c r="R226" s="17" t="s">
        <v>1048</v>
      </c>
      <c r="S226" s="19" t="s">
        <v>2053</v>
      </c>
      <c r="T226" s="17" t="s">
        <v>2054</v>
      </c>
      <c r="U226" s="18">
        <v>44608</v>
      </c>
      <c r="V226" s="17" t="s">
        <v>1050</v>
      </c>
      <c r="W226" s="17" t="s">
        <v>2055</v>
      </c>
      <c r="X226" s="18">
        <v>39492</v>
      </c>
      <c r="Y226" s="17" t="s">
        <v>2056</v>
      </c>
      <c r="Z226" s="17" t="s">
        <v>1169</v>
      </c>
      <c r="AA226" s="17"/>
      <c r="AB226" s="17" t="s">
        <v>1010</v>
      </c>
      <c r="AC226" s="17" t="s">
        <v>2057</v>
      </c>
      <c r="AD226" s="17"/>
      <c r="AE226" s="17" t="s">
        <v>2058</v>
      </c>
      <c r="AF226" s="17"/>
      <c r="AG226" s="17"/>
      <c r="AH226" s="17" t="s">
        <v>1013</v>
      </c>
      <c r="AI226" s="17" t="s">
        <v>1083</v>
      </c>
      <c r="AJ226" s="17" t="s">
        <v>2059</v>
      </c>
      <c r="AK226" s="17" t="s">
        <v>2060</v>
      </c>
      <c r="AL226" s="17"/>
    </row>
    <row r="227" spans="1:38" ht="18" hidden="1" customHeight="1">
      <c r="A227" s="10">
        <v>1940594</v>
      </c>
      <c r="B227" s="10" t="s">
        <v>681</v>
      </c>
      <c r="C227" s="10" t="s">
        <v>1102</v>
      </c>
      <c r="D227" s="10" t="s">
        <v>1123</v>
      </c>
      <c r="E227" s="17" t="s">
        <v>456</v>
      </c>
      <c r="F227" s="8">
        <v>40116</v>
      </c>
      <c r="G227" s="10" t="s">
        <v>3202</v>
      </c>
      <c r="H227" s="10" t="s">
        <v>39</v>
      </c>
      <c r="I227" s="10" t="s">
        <v>2773</v>
      </c>
      <c r="J227" s="8">
        <v>45901</v>
      </c>
      <c r="K227" s="10" t="s">
        <v>49</v>
      </c>
      <c r="L227" s="10" t="s">
        <v>41</v>
      </c>
      <c r="M227" s="10" t="s">
        <v>2774</v>
      </c>
      <c r="N227" s="10" t="s">
        <v>2005</v>
      </c>
      <c r="P227" s="10" t="s">
        <v>1034</v>
      </c>
      <c r="Q227" s="10" t="s">
        <v>17</v>
      </c>
      <c r="R227" s="10" t="s">
        <v>2780</v>
      </c>
      <c r="S227" s="10" t="s">
        <v>3203</v>
      </c>
      <c r="T227" s="10" t="s">
        <v>3204</v>
      </c>
      <c r="U227" s="8">
        <v>45258</v>
      </c>
      <c r="Y227" s="10" t="s">
        <v>3205</v>
      </c>
      <c r="Z227" s="10" t="s">
        <v>1594</v>
      </c>
      <c r="AB227" s="10" t="s">
        <v>3206</v>
      </c>
      <c r="AC227" s="10" t="s">
        <v>3207</v>
      </c>
      <c r="AF227" s="10" t="s">
        <v>1108</v>
      </c>
      <c r="AH227" s="10" t="s">
        <v>1013</v>
      </c>
      <c r="AI227" s="10" t="s">
        <v>1192</v>
      </c>
      <c r="AJ227" s="10" t="s">
        <v>1193</v>
      </c>
      <c r="AK227" s="10" t="s">
        <v>1194</v>
      </c>
    </row>
    <row r="228" spans="1:38" ht="18" hidden="1" customHeight="1">
      <c r="A228" s="17">
        <v>1161333</v>
      </c>
      <c r="B228" s="17" t="s">
        <v>1553</v>
      </c>
      <c r="C228" s="17" t="s">
        <v>1554</v>
      </c>
      <c r="D228" s="17" t="s">
        <v>1555</v>
      </c>
      <c r="E228" s="17" t="s">
        <v>891</v>
      </c>
      <c r="F228" s="18">
        <v>41357</v>
      </c>
      <c r="G228" s="17" t="s">
        <v>1556</v>
      </c>
      <c r="H228" s="17" t="s">
        <v>39</v>
      </c>
      <c r="I228" s="17" t="s">
        <v>994</v>
      </c>
      <c r="J228" s="18">
        <v>44805</v>
      </c>
      <c r="K228" s="17" t="s">
        <v>359</v>
      </c>
      <c r="L228" s="17" t="s">
        <v>995</v>
      </c>
      <c r="M228" s="17" t="s">
        <v>996</v>
      </c>
      <c r="N228" s="17"/>
      <c r="O228" s="19"/>
      <c r="P228" s="17" t="s">
        <v>997</v>
      </c>
      <c r="Q228" s="17" t="s">
        <v>5</v>
      </c>
      <c r="R228" s="17"/>
      <c r="S228" s="19"/>
      <c r="T228" s="17"/>
      <c r="U228" s="18"/>
      <c r="V228" s="17" t="s">
        <v>1298</v>
      </c>
      <c r="W228" s="17" t="s">
        <v>1557</v>
      </c>
      <c r="X228" s="18">
        <v>41370</v>
      </c>
      <c r="Y228" s="17" t="s">
        <v>1558</v>
      </c>
      <c r="Z228" s="17" t="s">
        <v>1024</v>
      </c>
      <c r="AA228" s="17"/>
      <c r="AB228" s="17" t="s">
        <v>1010</v>
      </c>
      <c r="AC228" s="17" t="s">
        <v>1011</v>
      </c>
      <c r="AD228" s="17"/>
      <c r="AE228" s="17"/>
      <c r="AF228" s="17" t="s">
        <v>1012</v>
      </c>
      <c r="AG228" s="17"/>
      <c r="AH228" s="17" t="s">
        <v>1013</v>
      </c>
      <c r="AI228" s="17" t="s">
        <v>1559</v>
      </c>
      <c r="AJ228" s="17" t="s">
        <v>1560</v>
      </c>
      <c r="AK228" s="17" t="s">
        <v>1561</v>
      </c>
      <c r="AL228" s="17"/>
    </row>
    <row r="229" spans="1:38" ht="18" hidden="1" customHeight="1">
      <c r="A229" s="10">
        <v>664652</v>
      </c>
      <c r="B229" s="10" t="s">
        <v>682</v>
      </c>
      <c r="C229" s="10" t="s">
        <v>1244</v>
      </c>
      <c r="D229" s="10" t="s">
        <v>1412</v>
      </c>
      <c r="E229" s="17" t="s">
        <v>525</v>
      </c>
      <c r="F229" s="8">
        <v>39579</v>
      </c>
      <c r="G229" s="10" t="s">
        <v>3208</v>
      </c>
      <c r="H229" s="10" t="s">
        <v>39</v>
      </c>
      <c r="I229" s="10" t="s">
        <v>2773</v>
      </c>
      <c r="J229" s="8">
        <v>45901</v>
      </c>
      <c r="K229" s="10" t="s">
        <v>40</v>
      </c>
      <c r="L229" s="10" t="s">
        <v>74</v>
      </c>
      <c r="M229" s="10" t="s">
        <v>2774</v>
      </c>
      <c r="P229" s="10" t="s">
        <v>1281</v>
      </c>
      <c r="Q229" s="10" t="s">
        <v>17</v>
      </c>
      <c r="R229" s="10" t="s">
        <v>2177</v>
      </c>
      <c r="S229" s="10" t="s">
        <v>3209</v>
      </c>
      <c r="T229" s="10" t="s">
        <v>3210</v>
      </c>
      <c r="U229" s="8">
        <v>44708</v>
      </c>
      <c r="V229" s="10" t="s">
        <v>3211</v>
      </c>
      <c r="W229" s="10" t="s">
        <v>3212</v>
      </c>
      <c r="X229" s="8">
        <v>39615</v>
      </c>
      <c r="Y229" s="10" t="s">
        <v>3213</v>
      </c>
      <c r="Z229" s="10" t="s">
        <v>1189</v>
      </c>
      <c r="AB229" s="10" t="s">
        <v>1010</v>
      </c>
      <c r="AC229" s="10" t="s">
        <v>3214</v>
      </c>
      <c r="AE229" s="10" t="s">
        <v>1026</v>
      </c>
      <c r="AH229" s="10" t="s">
        <v>1013</v>
      </c>
      <c r="AI229" s="10" t="s">
        <v>1083</v>
      </c>
      <c r="AJ229" s="10" t="s">
        <v>3215</v>
      </c>
      <c r="AK229" s="10" t="s">
        <v>3216</v>
      </c>
    </row>
    <row r="230" spans="1:38" ht="18" hidden="1" customHeight="1">
      <c r="A230" s="17">
        <v>1085388</v>
      </c>
      <c r="B230" s="17" t="s">
        <v>1562</v>
      </c>
      <c r="C230" s="17" t="s">
        <v>1370</v>
      </c>
      <c r="D230" s="17" t="s">
        <v>1563</v>
      </c>
      <c r="E230" s="17" t="s">
        <v>892</v>
      </c>
      <c r="F230" s="18">
        <v>40744</v>
      </c>
      <c r="G230" s="17" t="s">
        <v>1564</v>
      </c>
      <c r="H230" s="17" t="s">
        <v>39</v>
      </c>
      <c r="I230" s="17" t="s">
        <v>994</v>
      </c>
      <c r="J230" s="18">
        <v>45537</v>
      </c>
      <c r="K230" s="17" t="s">
        <v>359</v>
      </c>
      <c r="L230" s="17" t="s">
        <v>995</v>
      </c>
      <c r="M230" s="17" t="s">
        <v>996</v>
      </c>
      <c r="N230" s="17"/>
      <c r="O230" s="19"/>
      <c r="P230" s="17" t="s">
        <v>1002</v>
      </c>
      <c r="Q230" s="17" t="s">
        <v>5</v>
      </c>
      <c r="R230" s="17"/>
      <c r="S230" s="19"/>
      <c r="T230" s="17"/>
      <c r="U230" s="18"/>
      <c r="V230" s="17" t="s">
        <v>1006</v>
      </c>
      <c r="W230" s="17" t="s">
        <v>1565</v>
      </c>
      <c r="X230" s="18">
        <v>40750</v>
      </c>
      <c r="Y230" s="17"/>
      <c r="Z230" s="17"/>
      <c r="AA230" s="17"/>
      <c r="AB230" s="17" t="s">
        <v>1010</v>
      </c>
      <c r="AC230" s="17"/>
      <c r="AD230" s="17" t="s">
        <v>1566</v>
      </c>
      <c r="AE230" s="17"/>
      <c r="AF230" s="17" t="s">
        <v>1130</v>
      </c>
      <c r="AG230" s="17" t="s">
        <v>1566</v>
      </c>
      <c r="AH230" s="17" t="s">
        <v>1013</v>
      </c>
      <c r="AI230" s="17" t="s">
        <v>1559</v>
      </c>
      <c r="AJ230" s="17" t="s">
        <v>1567</v>
      </c>
      <c r="AK230" s="17" t="s">
        <v>1568</v>
      </c>
      <c r="AL230" s="17"/>
    </row>
    <row r="231" spans="1:38" ht="18" hidden="1" customHeight="1">
      <c r="A231" s="17">
        <v>1534213</v>
      </c>
      <c r="B231" s="17" t="s">
        <v>1562</v>
      </c>
      <c r="C231" s="17" t="s">
        <v>1569</v>
      </c>
      <c r="D231" s="17" t="s">
        <v>1563</v>
      </c>
      <c r="E231" s="17" t="s">
        <v>893</v>
      </c>
      <c r="F231" s="18">
        <v>41146</v>
      </c>
      <c r="G231" s="17" t="s">
        <v>1570</v>
      </c>
      <c r="H231" s="17" t="s">
        <v>39</v>
      </c>
      <c r="I231" s="17" t="s">
        <v>994</v>
      </c>
      <c r="J231" s="18">
        <v>45537</v>
      </c>
      <c r="K231" s="17" t="s">
        <v>359</v>
      </c>
      <c r="L231" s="17" t="s">
        <v>995</v>
      </c>
      <c r="M231" s="17" t="s">
        <v>996</v>
      </c>
      <c r="N231" s="17"/>
      <c r="O231" s="19"/>
      <c r="P231" s="17" t="s">
        <v>1002</v>
      </c>
      <c r="Q231" s="17" t="s">
        <v>5</v>
      </c>
      <c r="R231" s="17"/>
      <c r="S231" s="19"/>
      <c r="T231" s="17"/>
      <c r="U231" s="18"/>
      <c r="V231" s="17" t="s">
        <v>1255</v>
      </c>
      <c r="W231" s="17" t="s">
        <v>1571</v>
      </c>
      <c r="X231" s="18">
        <v>41152</v>
      </c>
      <c r="Y231" s="17"/>
      <c r="Z231" s="17"/>
      <c r="AA231" s="17"/>
      <c r="AB231" s="17"/>
      <c r="AC231" s="17"/>
      <c r="AD231" s="17"/>
      <c r="AE231" s="17"/>
      <c r="AF231" s="17"/>
      <c r="AG231" s="17"/>
      <c r="AH231" s="17" t="s">
        <v>1013</v>
      </c>
      <c r="AI231" s="17" t="s">
        <v>1203</v>
      </c>
      <c r="AJ231" s="17" t="s">
        <v>1572</v>
      </c>
      <c r="AK231" s="17" t="s">
        <v>1573</v>
      </c>
      <c r="AL231" s="17"/>
    </row>
    <row r="232" spans="1:38" ht="18" hidden="1" customHeight="1">
      <c r="A232" s="17">
        <v>636857</v>
      </c>
      <c r="B232" s="17" t="s">
        <v>813</v>
      </c>
      <c r="C232" s="17" t="s">
        <v>2061</v>
      </c>
      <c r="D232" s="17" t="s">
        <v>2062</v>
      </c>
      <c r="E232" s="17" t="s">
        <v>587</v>
      </c>
      <c r="F232" s="18">
        <v>39720</v>
      </c>
      <c r="G232" s="17" t="s">
        <v>2063</v>
      </c>
      <c r="H232" s="17" t="s">
        <v>39</v>
      </c>
      <c r="I232" s="17" t="s">
        <v>1988</v>
      </c>
      <c r="J232" s="18">
        <v>45292</v>
      </c>
      <c r="K232" s="17" t="s">
        <v>359</v>
      </c>
      <c r="L232" s="17" t="s">
        <v>364</v>
      </c>
      <c r="M232" s="17" t="s">
        <v>1989</v>
      </c>
      <c r="N232" s="17" t="s">
        <v>2000</v>
      </c>
      <c r="O232" s="19"/>
      <c r="P232" s="17" t="s">
        <v>1281</v>
      </c>
      <c r="Q232" s="17" t="s">
        <v>5</v>
      </c>
      <c r="R232" s="17" t="s">
        <v>1317</v>
      </c>
      <c r="S232" s="19" t="s">
        <v>2064</v>
      </c>
      <c r="T232" s="17" t="s">
        <v>2065</v>
      </c>
      <c r="U232" s="18">
        <v>44886</v>
      </c>
      <c r="V232" s="17"/>
      <c r="W232" s="17"/>
      <c r="X232" s="18"/>
      <c r="Y232" s="17"/>
      <c r="Z232" s="17"/>
      <c r="AA232" s="17"/>
      <c r="AB232" s="17" t="s">
        <v>1010</v>
      </c>
      <c r="AC232" s="17" t="s">
        <v>2066</v>
      </c>
      <c r="AD232" s="17"/>
      <c r="AE232" s="17" t="s">
        <v>1697</v>
      </c>
      <c r="AF232" s="17"/>
      <c r="AG232" s="17"/>
      <c r="AH232" s="17" t="s">
        <v>1013</v>
      </c>
      <c r="AI232" s="17" t="s">
        <v>1706</v>
      </c>
      <c r="AJ232" s="17" t="s">
        <v>2067</v>
      </c>
      <c r="AK232" s="17" t="s">
        <v>2068</v>
      </c>
      <c r="AL232" s="17" t="s">
        <v>361</v>
      </c>
    </row>
    <row r="233" spans="1:38" ht="18" hidden="1" customHeight="1">
      <c r="A233" s="17">
        <v>691056</v>
      </c>
      <c r="B233" s="17" t="s">
        <v>1574</v>
      </c>
      <c r="C233" s="17" t="s">
        <v>1207</v>
      </c>
      <c r="D233" s="17" t="s">
        <v>1575</v>
      </c>
      <c r="E233" s="17" t="s">
        <v>894</v>
      </c>
      <c r="F233" s="18">
        <v>39550</v>
      </c>
      <c r="G233" s="17" t="s">
        <v>1576</v>
      </c>
      <c r="H233" s="17" t="s">
        <v>39</v>
      </c>
      <c r="I233" s="17" t="s">
        <v>994</v>
      </c>
      <c r="J233" s="18">
        <v>44805</v>
      </c>
      <c r="K233" s="17" t="s">
        <v>359</v>
      </c>
      <c r="L233" s="17" t="s">
        <v>995</v>
      </c>
      <c r="M233" s="17" t="s">
        <v>996</v>
      </c>
      <c r="N233" s="17"/>
      <c r="O233" s="19"/>
      <c r="P233" s="17" t="s">
        <v>1002</v>
      </c>
      <c r="Q233" s="17" t="s">
        <v>5</v>
      </c>
      <c r="R233" s="17" t="s">
        <v>1577</v>
      </c>
      <c r="S233" s="19" t="s">
        <v>1578</v>
      </c>
      <c r="T233" s="17" t="s">
        <v>1579</v>
      </c>
      <c r="U233" s="18">
        <v>44679</v>
      </c>
      <c r="V233" s="17" t="s">
        <v>1580</v>
      </c>
      <c r="W233" s="17" t="s">
        <v>1581</v>
      </c>
      <c r="X233" s="18">
        <v>43084</v>
      </c>
      <c r="Y233" s="17" t="s">
        <v>1582</v>
      </c>
      <c r="Z233" s="17" t="s">
        <v>1070</v>
      </c>
      <c r="AA233" s="17"/>
      <c r="AB233" s="17" t="s">
        <v>1010</v>
      </c>
      <c r="AC233" s="17" t="s">
        <v>1583</v>
      </c>
      <c r="AD233" s="17"/>
      <c r="AE233" s="17"/>
      <c r="AF233" s="17" t="s">
        <v>1584</v>
      </c>
      <c r="AG233" s="17"/>
      <c r="AH233" s="17" t="s">
        <v>1013</v>
      </c>
      <c r="AI233" s="17" t="s">
        <v>1083</v>
      </c>
      <c r="AJ233" s="17" t="s">
        <v>1585</v>
      </c>
      <c r="AK233" s="17" t="s">
        <v>1586</v>
      </c>
      <c r="AL233" s="17"/>
    </row>
    <row r="234" spans="1:38" ht="18" hidden="1" customHeight="1">
      <c r="A234" s="10">
        <v>973691</v>
      </c>
      <c r="B234" s="10" t="s">
        <v>770</v>
      </c>
      <c r="C234" s="10" t="s">
        <v>1875</v>
      </c>
      <c r="D234" s="10" t="s">
        <v>1395</v>
      </c>
      <c r="E234" s="17" t="s">
        <v>385</v>
      </c>
      <c r="F234" s="8">
        <v>39991</v>
      </c>
      <c r="G234" s="10" t="s">
        <v>2561</v>
      </c>
      <c r="H234" s="10" t="s">
        <v>39</v>
      </c>
      <c r="I234" s="10" t="s">
        <v>2151</v>
      </c>
      <c r="J234" s="8">
        <v>45901</v>
      </c>
      <c r="K234" s="10" t="s">
        <v>55</v>
      </c>
      <c r="L234" s="10" t="s">
        <v>278</v>
      </c>
      <c r="M234" s="10" t="s">
        <v>2152</v>
      </c>
      <c r="P234" s="10" t="s">
        <v>1034</v>
      </c>
      <c r="Q234" s="10" t="s">
        <v>5</v>
      </c>
      <c r="R234" s="10" t="s">
        <v>1317</v>
      </c>
      <c r="S234" s="10" t="s">
        <v>2562</v>
      </c>
      <c r="T234" s="10" t="s">
        <v>1063</v>
      </c>
      <c r="U234" s="8">
        <v>45111</v>
      </c>
      <c r="V234" s="10" t="s">
        <v>1646</v>
      </c>
      <c r="W234" s="10" t="s">
        <v>2563</v>
      </c>
      <c r="X234" s="8">
        <v>39997</v>
      </c>
      <c r="Y234" s="10" t="s">
        <v>2564</v>
      </c>
      <c r="Z234" s="10" t="s">
        <v>1626</v>
      </c>
      <c r="AB234" s="10" t="s">
        <v>1476</v>
      </c>
      <c r="AC234" s="10" t="s">
        <v>2559</v>
      </c>
      <c r="AE234" s="10" t="s">
        <v>2560</v>
      </c>
      <c r="AH234" s="10" t="s">
        <v>1013</v>
      </c>
      <c r="AI234" s="10" t="s">
        <v>1027</v>
      </c>
      <c r="AJ234" s="10" t="s">
        <v>2565</v>
      </c>
      <c r="AK234" s="10" t="s">
        <v>2566</v>
      </c>
    </row>
    <row r="235" spans="1:38" ht="18" hidden="1" customHeight="1">
      <c r="A235" s="17">
        <v>631769</v>
      </c>
      <c r="B235" s="17" t="s">
        <v>1587</v>
      </c>
      <c r="C235" s="17" t="s">
        <v>1314</v>
      </c>
      <c r="D235" s="17" t="s">
        <v>1588</v>
      </c>
      <c r="E235" s="17" t="s">
        <v>895</v>
      </c>
      <c r="F235" s="18">
        <v>39528</v>
      </c>
      <c r="G235" s="17" t="s">
        <v>1589</v>
      </c>
      <c r="H235" s="17" t="s">
        <v>39</v>
      </c>
      <c r="I235" s="17" t="s">
        <v>994</v>
      </c>
      <c r="J235" s="18">
        <v>45901</v>
      </c>
      <c r="K235" s="17" t="s">
        <v>359</v>
      </c>
      <c r="L235" s="17" t="s">
        <v>995</v>
      </c>
      <c r="M235" s="17" t="s">
        <v>996</v>
      </c>
      <c r="N235" s="17"/>
      <c r="O235" s="19"/>
      <c r="P235" s="17" t="s">
        <v>1281</v>
      </c>
      <c r="Q235" s="17" t="s">
        <v>5</v>
      </c>
      <c r="R235" s="17" t="s">
        <v>1577</v>
      </c>
      <c r="S235" s="19" t="s">
        <v>1590</v>
      </c>
      <c r="T235" s="17" t="s">
        <v>1005</v>
      </c>
      <c r="U235" s="18">
        <v>44652</v>
      </c>
      <c r="V235" s="17" t="s">
        <v>1591</v>
      </c>
      <c r="W235" s="17" t="s">
        <v>1592</v>
      </c>
      <c r="X235" s="18">
        <v>39533</v>
      </c>
      <c r="Y235" s="17" t="s">
        <v>1593</v>
      </c>
      <c r="Z235" s="17" t="s">
        <v>1594</v>
      </c>
      <c r="AA235" s="17"/>
      <c r="AB235" s="17" t="s">
        <v>1010</v>
      </c>
      <c r="AC235" s="17" t="s">
        <v>1595</v>
      </c>
      <c r="AD235" s="17"/>
      <c r="AE235" s="17" t="s">
        <v>1596</v>
      </c>
      <c r="AF235" s="17"/>
      <c r="AG235" s="17"/>
      <c r="AH235" s="17" t="s">
        <v>1013</v>
      </c>
      <c r="AI235" s="17" t="s">
        <v>1014</v>
      </c>
      <c r="AJ235" s="17" t="s">
        <v>1597</v>
      </c>
      <c r="AK235" s="17" t="s">
        <v>1598</v>
      </c>
      <c r="AL235" s="17"/>
    </row>
    <row r="236" spans="1:38" ht="18" hidden="1" customHeight="1">
      <c r="A236" s="10">
        <v>1026739</v>
      </c>
      <c r="B236" s="10" t="s">
        <v>683</v>
      </c>
      <c r="C236" s="10" t="s">
        <v>1113</v>
      </c>
      <c r="D236" s="10" t="s">
        <v>1527</v>
      </c>
      <c r="E236" s="17" t="s">
        <v>449</v>
      </c>
      <c r="F236" s="8">
        <v>39929</v>
      </c>
      <c r="G236" s="10" t="s">
        <v>3217</v>
      </c>
      <c r="H236" s="10" t="s">
        <v>39</v>
      </c>
      <c r="I236" s="10" t="s">
        <v>2773</v>
      </c>
      <c r="J236" s="8">
        <v>45901</v>
      </c>
      <c r="K236" s="10" t="s">
        <v>44</v>
      </c>
      <c r="L236" s="10" t="s">
        <v>91</v>
      </c>
      <c r="M236" s="10" t="s">
        <v>2774</v>
      </c>
      <c r="N236" s="10" t="s">
        <v>2005</v>
      </c>
      <c r="P236" s="10" t="s">
        <v>1034</v>
      </c>
      <c r="Q236" s="10" t="s">
        <v>17</v>
      </c>
      <c r="R236" s="10" t="s">
        <v>1317</v>
      </c>
      <c r="S236" s="10" t="s">
        <v>3218</v>
      </c>
      <c r="T236" s="10" t="s">
        <v>1063</v>
      </c>
      <c r="U236" s="8">
        <v>45076</v>
      </c>
      <c r="V236" s="10" t="s">
        <v>1332</v>
      </c>
      <c r="W236" s="10" t="s">
        <v>3219</v>
      </c>
      <c r="X236" s="8">
        <v>39939</v>
      </c>
      <c r="Y236" s="10" t="s">
        <v>3220</v>
      </c>
      <c r="Z236" s="10" t="s">
        <v>1070</v>
      </c>
      <c r="AB236" s="10" t="s">
        <v>1010</v>
      </c>
      <c r="AC236" s="10" t="s">
        <v>3221</v>
      </c>
      <c r="AE236" s="10" t="s">
        <v>3222</v>
      </c>
      <c r="AH236" s="10" t="s">
        <v>1013</v>
      </c>
      <c r="AI236" s="10" t="s">
        <v>1083</v>
      </c>
      <c r="AJ236" s="10" t="s">
        <v>3223</v>
      </c>
      <c r="AK236" s="10" t="s">
        <v>3224</v>
      </c>
    </row>
    <row r="237" spans="1:38" ht="18" hidden="1" customHeight="1">
      <c r="A237" s="10">
        <v>782233</v>
      </c>
      <c r="B237" s="10" t="s">
        <v>771</v>
      </c>
      <c r="C237" s="10" t="s">
        <v>1370</v>
      </c>
      <c r="D237" s="10" t="s">
        <v>1019</v>
      </c>
      <c r="E237" s="17" t="s">
        <v>564</v>
      </c>
      <c r="F237" s="8">
        <v>40558</v>
      </c>
      <c r="G237" s="10" t="s">
        <v>2568</v>
      </c>
      <c r="H237" s="10" t="s">
        <v>39</v>
      </c>
      <c r="I237" s="10" t="s">
        <v>2151</v>
      </c>
      <c r="J237" s="8">
        <v>45901</v>
      </c>
      <c r="K237" s="10" t="s">
        <v>49</v>
      </c>
      <c r="L237" s="10" t="s">
        <v>248</v>
      </c>
      <c r="M237" s="10" t="s">
        <v>2152</v>
      </c>
      <c r="N237" s="10" t="s">
        <v>2200</v>
      </c>
      <c r="P237" s="10" t="s">
        <v>1281</v>
      </c>
      <c r="Q237" s="10" t="s">
        <v>5</v>
      </c>
      <c r="R237" s="10" t="s">
        <v>1723</v>
      </c>
      <c r="S237" s="10" t="s">
        <v>2569</v>
      </c>
      <c r="T237" s="10" t="s">
        <v>1005</v>
      </c>
      <c r="U237" s="8">
        <v>45695</v>
      </c>
      <c r="V237" s="10" t="s">
        <v>1006</v>
      </c>
      <c r="W237" s="10" t="s">
        <v>2570</v>
      </c>
      <c r="X237" s="8">
        <v>40572</v>
      </c>
      <c r="Y237" s="10" t="s">
        <v>2571</v>
      </c>
      <c r="Z237" s="10" t="s">
        <v>1531</v>
      </c>
      <c r="AB237" s="10" t="s">
        <v>1010</v>
      </c>
      <c r="AC237" s="10" t="s">
        <v>1011</v>
      </c>
      <c r="AE237" s="10" t="s">
        <v>1490</v>
      </c>
      <c r="AH237" s="10" t="s">
        <v>1013</v>
      </c>
      <c r="AI237" s="10" t="s">
        <v>1435</v>
      </c>
      <c r="AJ237" s="10" t="s">
        <v>2572</v>
      </c>
      <c r="AK237" s="10" t="s">
        <v>2573</v>
      </c>
    </row>
    <row r="238" spans="1:38" ht="18" hidden="1" customHeight="1">
      <c r="A238" s="10">
        <v>782233</v>
      </c>
      <c r="B238" s="10" t="s">
        <v>771</v>
      </c>
      <c r="C238" s="10" t="s">
        <v>1370</v>
      </c>
      <c r="D238" s="10" t="s">
        <v>1019</v>
      </c>
      <c r="E238" s="17" t="s">
        <v>564</v>
      </c>
      <c r="F238" s="8">
        <v>40558</v>
      </c>
      <c r="G238" s="10" t="s">
        <v>2568</v>
      </c>
      <c r="H238" s="10" t="s">
        <v>39</v>
      </c>
      <c r="I238" s="10" t="s">
        <v>2151</v>
      </c>
      <c r="J238" s="8">
        <v>45901</v>
      </c>
      <c r="K238" s="10" t="s">
        <v>49</v>
      </c>
      <c r="L238" s="10" t="s">
        <v>248</v>
      </c>
      <c r="M238" s="10" t="s">
        <v>2152</v>
      </c>
      <c r="N238" s="10" t="s">
        <v>2201</v>
      </c>
      <c r="P238" s="10" t="s">
        <v>1281</v>
      </c>
      <c r="Q238" s="10" t="s">
        <v>5</v>
      </c>
      <c r="R238" s="10" t="s">
        <v>1723</v>
      </c>
      <c r="S238" s="10" t="s">
        <v>2569</v>
      </c>
      <c r="T238" s="10" t="s">
        <v>1005</v>
      </c>
      <c r="U238" s="8">
        <v>45695</v>
      </c>
      <c r="V238" s="10" t="s">
        <v>1006</v>
      </c>
      <c r="W238" s="10" t="s">
        <v>2570</v>
      </c>
      <c r="X238" s="8">
        <v>40572</v>
      </c>
      <c r="Y238" s="10" t="s">
        <v>2571</v>
      </c>
      <c r="Z238" s="10" t="s">
        <v>1531</v>
      </c>
      <c r="AB238" s="10" t="s">
        <v>1010</v>
      </c>
      <c r="AC238" s="10" t="s">
        <v>1011</v>
      </c>
      <c r="AE238" s="10" t="s">
        <v>1490</v>
      </c>
      <c r="AH238" s="10" t="s">
        <v>1013</v>
      </c>
      <c r="AI238" s="10" t="s">
        <v>1435</v>
      </c>
      <c r="AJ238" s="10" t="s">
        <v>2572</v>
      </c>
      <c r="AK238" s="10" t="s">
        <v>2573</v>
      </c>
    </row>
    <row r="239" spans="1:38" ht="18" hidden="1" customHeight="1">
      <c r="A239" s="10">
        <v>782233</v>
      </c>
      <c r="B239" s="10" t="s">
        <v>771</v>
      </c>
      <c r="C239" s="10" t="s">
        <v>1370</v>
      </c>
      <c r="D239" s="10" t="s">
        <v>1019</v>
      </c>
      <c r="E239" s="17" t="s">
        <v>564</v>
      </c>
      <c r="F239" s="8">
        <v>40558</v>
      </c>
      <c r="G239" s="10" t="s">
        <v>2568</v>
      </c>
      <c r="H239" s="10" t="s">
        <v>39</v>
      </c>
      <c r="I239" s="10" t="s">
        <v>2151</v>
      </c>
      <c r="J239" s="8">
        <v>45901</v>
      </c>
      <c r="K239" s="10" t="s">
        <v>49</v>
      </c>
      <c r="L239" s="10" t="s">
        <v>248</v>
      </c>
      <c r="M239" s="10" t="s">
        <v>2152</v>
      </c>
      <c r="N239" s="10" t="s">
        <v>2199</v>
      </c>
      <c r="P239" s="10" t="s">
        <v>1281</v>
      </c>
      <c r="Q239" s="10" t="s">
        <v>5</v>
      </c>
      <c r="R239" s="10" t="s">
        <v>1723</v>
      </c>
      <c r="S239" s="10" t="s">
        <v>2569</v>
      </c>
      <c r="T239" s="10" t="s">
        <v>1005</v>
      </c>
      <c r="U239" s="8">
        <v>45695</v>
      </c>
      <c r="V239" s="10" t="s">
        <v>1006</v>
      </c>
      <c r="W239" s="10" t="s">
        <v>2570</v>
      </c>
      <c r="X239" s="8">
        <v>40572</v>
      </c>
      <c r="Y239" s="10" t="s">
        <v>2571</v>
      </c>
      <c r="Z239" s="10" t="s">
        <v>1531</v>
      </c>
      <c r="AB239" s="10" t="s">
        <v>1010</v>
      </c>
      <c r="AC239" s="10" t="s">
        <v>1011</v>
      </c>
      <c r="AE239" s="10" t="s">
        <v>1490</v>
      </c>
      <c r="AH239" s="10" t="s">
        <v>1013</v>
      </c>
      <c r="AI239" s="10" t="s">
        <v>1435</v>
      </c>
      <c r="AJ239" s="10" t="s">
        <v>2572</v>
      </c>
      <c r="AK239" s="10" t="s">
        <v>2573</v>
      </c>
    </row>
    <row r="240" spans="1:38" ht="18" hidden="1" customHeight="1">
      <c r="A240" s="10">
        <v>782233</v>
      </c>
      <c r="B240" s="10" t="s">
        <v>771</v>
      </c>
      <c r="C240" s="10" t="s">
        <v>1370</v>
      </c>
      <c r="D240" s="10" t="s">
        <v>1019</v>
      </c>
      <c r="E240" s="17" t="s">
        <v>564</v>
      </c>
      <c r="F240" s="8">
        <v>40558</v>
      </c>
      <c r="G240" s="10" t="s">
        <v>2568</v>
      </c>
      <c r="H240" s="10" t="s">
        <v>39</v>
      </c>
      <c r="I240" s="10" t="s">
        <v>2151</v>
      </c>
      <c r="J240" s="8">
        <v>45901</v>
      </c>
      <c r="K240" s="10" t="s">
        <v>49</v>
      </c>
      <c r="L240" s="10" t="s">
        <v>248</v>
      </c>
      <c r="M240" s="10" t="s">
        <v>2152</v>
      </c>
      <c r="N240" s="10" t="s">
        <v>2192</v>
      </c>
      <c r="P240" s="10" t="s">
        <v>1281</v>
      </c>
      <c r="Q240" s="10" t="s">
        <v>5</v>
      </c>
      <c r="R240" s="10" t="s">
        <v>1723</v>
      </c>
      <c r="S240" s="10" t="s">
        <v>2569</v>
      </c>
      <c r="T240" s="10" t="s">
        <v>1005</v>
      </c>
      <c r="U240" s="8">
        <v>45695</v>
      </c>
      <c r="V240" s="10" t="s">
        <v>1006</v>
      </c>
      <c r="W240" s="10" t="s">
        <v>2570</v>
      </c>
      <c r="X240" s="8">
        <v>40572</v>
      </c>
      <c r="Y240" s="10" t="s">
        <v>2571</v>
      </c>
      <c r="Z240" s="10" t="s">
        <v>1531</v>
      </c>
      <c r="AB240" s="10" t="s">
        <v>1010</v>
      </c>
      <c r="AC240" s="10" t="s">
        <v>1011</v>
      </c>
      <c r="AE240" s="10" t="s">
        <v>1490</v>
      </c>
      <c r="AH240" s="10" t="s">
        <v>1013</v>
      </c>
      <c r="AI240" s="10" t="s">
        <v>1435</v>
      </c>
      <c r="AJ240" s="10" t="s">
        <v>2572</v>
      </c>
      <c r="AK240" s="10" t="s">
        <v>2573</v>
      </c>
    </row>
    <row r="241" spans="1:38" ht="18" hidden="1" customHeight="1">
      <c r="A241" s="10">
        <v>875429</v>
      </c>
      <c r="B241" s="10" t="s">
        <v>772</v>
      </c>
      <c r="C241" s="10" t="s">
        <v>1656</v>
      </c>
      <c r="D241" s="10" t="s">
        <v>1262</v>
      </c>
      <c r="E241" s="17" t="s">
        <v>565</v>
      </c>
      <c r="F241" s="8">
        <v>40073</v>
      </c>
      <c r="G241" s="10" t="s">
        <v>2574</v>
      </c>
      <c r="H241" s="10" t="s">
        <v>39</v>
      </c>
      <c r="I241" s="10" t="s">
        <v>2151</v>
      </c>
      <c r="J241" s="8">
        <v>45901</v>
      </c>
      <c r="K241" s="10" t="s">
        <v>55</v>
      </c>
      <c r="L241" s="10" t="s">
        <v>278</v>
      </c>
      <c r="M241" s="10" t="s">
        <v>2152</v>
      </c>
      <c r="P241" s="10" t="s">
        <v>1034</v>
      </c>
      <c r="Q241" s="10" t="s">
        <v>17</v>
      </c>
      <c r="R241" s="10" t="s">
        <v>1317</v>
      </c>
      <c r="S241" s="10" t="s">
        <v>2575</v>
      </c>
      <c r="T241" s="10" t="s">
        <v>1063</v>
      </c>
      <c r="U241" s="8">
        <v>45206</v>
      </c>
      <c r="V241" s="10" t="s">
        <v>1332</v>
      </c>
      <c r="W241" s="10" t="s">
        <v>2576</v>
      </c>
      <c r="X241" s="8">
        <v>40086</v>
      </c>
      <c r="Y241" s="10" t="s">
        <v>2577</v>
      </c>
      <c r="Z241" s="10" t="s">
        <v>1531</v>
      </c>
      <c r="AB241" s="10" t="s">
        <v>1010</v>
      </c>
      <c r="AC241" s="10" t="s">
        <v>1011</v>
      </c>
      <c r="AE241" s="10" t="s">
        <v>1490</v>
      </c>
      <c r="AH241" s="10" t="s">
        <v>1013</v>
      </c>
      <c r="AI241" s="10" t="s">
        <v>1027</v>
      </c>
      <c r="AJ241" s="10" t="s">
        <v>2578</v>
      </c>
      <c r="AK241" s="10" t="s">
        <v>2579</v>
      </c>
    </row>
    <row r="242" spans="1:38" ht="18" hidden="1" customHeight="1">
      <c r="A242" s="17">
        <v>1594407</v>
      </c>
      <c r="B242" s="17" t="s">
        <v>814</v>
      </c>
      <c r="C242" s="17" t="s">
        <v>2069</v>
      </c>
      <c r="D242" s="17" t="s">
        <v>2070</v>
      </c>
      <c r="E242" s="17" t="s">
        <v>588</v>
      </c>
      <c r="F242" s="18">
        <v>40129</v>
      </c>
      <c r="G242" s="17" t="s">
        <v>2071</v>
      </c>
      <c r="H242" s="17" t="s">
        <v>39</v>
      </c>
      <c r="I242" s="17" t="s">
        <v>1988</v>
      </c>
      <c r="J242" s="18">
        <v>44927</v>
      </c>
      <c r="K242" s="17" t="s">
        <v>359</v>
      </c>
      <c r="L242" s="17" t="s">
        <v>360</v>
      </c>
      <c r="M242" s="17" t="s">
        <v>1989</v>
      </c>
      <c r="N242" s="17"/>
      <c r="O242" s="19"/>
      <c r="P242" s="17" t="s">
        <v>997</v>
      </c>
      <c r="Q242" s="17" t="s">
        <v>5</v>
      </c>
      <c r="R242" s="17" t="s">
        <v>1317</v>
      </c>
      <c r="S242" s="19" t="s">
        <v>2072</v>
      </c>
      <c r="T242" s="17" t="s">
        <v>2073</v>
      </c>
      <c r="U242" s="18">
        <v>45334</v>
      </c>
      <c r="V242" s="17"/>
      <c r="W242" s="17"/>
      <c r="X242" s="18"/>
      <c r="Y242" s="17"/>
      <c r="Z242" s="17"/>
      <c r="AA242" s="17"/>
      <c r="AB242" s="17"/>
      <c r="AC242" s="17"/>
      <c r="AD242" s="17"/>
      <c r="AE242" s="17"/>
      <c r="AF242" s="17"/>
      <c r="AG242" s="17"/>
      <c r="AH242" s="17" t="s">
        <v>1013</v>
      </c>
      <c r="AI242" s="17" t="s">
        <v>1014</v>
      </c>
      <c r="AJ242" s="17" t="s">
        <v>2074</v>
      </c>
      <c r="AK242" s="17" t="s">
        <v>2075</v>
      </c>
      <c r="AL242" s="17"/>
    </row>
    <row r="243" spans="1:38" ht="18" hidden="1" customHeight="1">
      <c r="A243" s="17">
        <v>190833</v>
      </c>
      <c r="B243" s="17" t="s">
        <v>1599</v>
      </c>
      <c r="C243" s="17" t="s">
        <v>1102</v>
      </c>
      <c r="D243" s="17" t="s">
        <v>1123</v>
      </c>
      <c r="E243" s="17" t="s">
        <v>896</v>
      </c>
      <c r="F243" s="18">
        <v>32784</v>
      </c>
      <c r="G243" s="17" t="s">
        <v>1600</v>
      </c>
      <c r="H243" s="17" t="s">
        <v>39</v>
      </c>
      <c r="I243" s="17" t="s">
        <v>994</v>
      </c>
      <c r="J243" s="18">
        <v>45397</v>
      </c>
      <c r="K243" s="17" t="s">
        <v>247</v>
      </c>
      <c r="L243" s="17" t="s">
        <v>995</v>
      </c>
      <c r="M243" s="17" t="s">
        <v>996</v>
      </c>
      <c r="N243" s="17"/>
      <c r="O243" s="19"/>
      <c r="P243" s="17" t="s">
        <v>997</v>
      </c>
      <c r="Q243" s="17" t="s">
        <v>17</v>
      </c>
      <c r="R243" s="17" t="s">
        <v>1601</v>
      </c>
      <c r="S243" s="19" t="s">
        <v>1602</v>
      </c>
      <c r="T243" s="17" t="s">
        <v>1603</v>
      </c>
      <c r="U243" s="18">
        <v>40094</v>
      </c>
      <c r="V243" s="17"/>
      <c r="W243" s="17"/>
      <c r="X243" s="18"/>
      <c r="Y243" s="17" t="s">
        <v>1604</v>
      </c>
      <c r="Z243" s="17" t="s">
        <v>1070</v>
      </c>
      <c r="AA243" s="17"/>
      <c r="AB243" s="17" t="s">
        <v>1010</v>
      </c>
      <c r="AC243" s="17" t="s">
        <v>1605</v>
      </c>
      <c r="AD243" s="17"/>
      <c r="AE243" s="17" t="s">
        <v>1191</v>
      </c>
      <c r="AF243" s="17"/>
      <c r="AG243" s="17"/>
      <c r="AH243" s="17" t="s">
        <v>1013</v>
      </c>
      <c r="AI243" s="17" t="s">
        <v>1014</v>
      </c>
      <c r="AJ243" s="17" t="s">
        <v>1606</v>
      </c>
      <c r="AK243" s="17" t="s">
        <v>1607</v>
      </c>
      <c r="AL243" s="17" t="s">
        <v>606</v>
      </c>
    </row>
    <row r="244" spans="1:38" ht="18" hidden="1" customHeight="1">
      <c r="A244" s="10">
        <v>1089801</v>
      </c>
      <c r="B244" s="10" t="s">
        <v>773</v>
      </c>
      <c r="C244" s="10" t="s">
        <v>1945</v>
      </c>
      <c r="D244" s="10" t="s">
        <v>1924</v>
      </c>
      <c r="E244" s="17" t="s">
        <v>566</v>
      </c>
      <c r="F244" s="8">
        <v>41731</v>
      </c>
      <c r="G244" s="10" t="s">
        <v>2580</v>
      </c>
      <c r="H244" s="10" t="s">
        <v>39</v>
      </c>
      <c r="I244" s="10" t="s">
        <v>2151</v>
      </c>
      <c r="J244" s="8">
        <v>45901</v>
      </c>
      <c r="K244" s="10" t="s">
        <v>44</v>
      </c>
      <c r="L244" s="10" t="s">
        <v>244</v>
      </c>
      <c r="M244" s="10" t="s">
        <v>2152</v>
      </c>
      <c r="P244" s="10" t="s">
        <v>2171</v>
      </c>
      <c r="Q244" s="10" t="s">
        <v>17</v>
      </c>
      <c r="V244" s="10" t="s">
        <v>1298</v>
      </c>
      <c r="W244" s="10" t="s">
        <v>2581</v>
      </c>
      <c r="X244" s="8">
        <v>41928</v>
      </c>
      <c r="Y244" s="10" t="s">
        <v>2582</v>
      </c>
      <c r="Z244" s="10" t="s">
        <v>1169</v>
      </c>
      <c r="AB244" s="10" t="s">
        <v>1010</v>
      </c>
      <c r="AC244" s="10" t="s">
        <v>2583</v>
      </c>
      <c r="AE244" s="10" t="s">
        <v>1336</v>
      </c>
      <c r="AH244" s="10" t="s">
        <v>1013</v>
      </c>
      <c r="AI244" s="10" t="s">
        <v>1203</v>
      </c>
      <c r="AJ244" s="10" t="s">
        <v>2584</v>
      </c>
      <c r="AK244" s="10" t="s">
        <v>2585</v>
      </c>
    </row>
    <row r="245" spans="1:38" ht="18" hidden="1" customHeight="1">
      <c r="A245" s="17">
        <v>2334336</v>
      </c>
      <c r="B245" s="17" t="s">
        <v>1608</v>
      </c>
      <c r="C245" s="17" t="s">
        <v>1609</v>
      </c>
      <c r="D245" s="17" t="s">
        <v>1077</v>
      </c>
      <c r="E245" s="17" t="s">
        <v>897</v>
      </c>
      <c r="F245" s="18">
        <v>40752</v>
      </c>
      <c r="G245" s="17"/>
      <c r="H245" s="17" t="s">
        <v>39</v>
      </c>
      <c r="I245" s="17" t="s">
        <v>994</v>
      </c>
      <c r="J245" s="18">
        <v>43466</v>
      </c>
      <c r="K245" s="17" t="s">
        <v>359</v>
      </c>
      <c r="L245" s="17" t="s">
        <v>995</v>
      </c>
      <c r="M245" s="17" t="s">
        <v>996</v>
      </c>
      <c r="N245" s="17"/>
      <c r="O245" s="19"/>
      <c r="P245" s="17" t="s">
        <v>997</v>
      </c>
      <c r="Q245" s="17" t="s">
        <v>17</v>
      </c>
      <c r="R245" s="17"/>
      <c r="S245" s="19"/>
      <c r="T245" s="17"/>
      <c r="U245" s="18"/>
      <c r="V245" s="17"/>
      <c r="W245" s="17"/>
      <c r="X245" s="18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</row>
    <row r="246" spans="1:38" ht="18" hidden="1" customHeight="1">
      <c r="A246" s="10">
        <v>1846831</v>
      </c>
      <c r="B246" s="10" t="s">
        <v>684</v>
      </c>
      <c r="C246" s="10" t="s">
        <v>2100</v>
      </c>
      <c r="D246" s="10" t="s">
        <v>2062</v>
      </c>
      <c r="E246" s="17" t="s">
        <v>526</v>
      </c>
      <c r="F246" s="8">
        <v>41045</v>
      </c>
      <c r="G246" s="10" t="s">
        <v>3225</v>
      </c>
      <c r="H246" s="10" t="s">
        <v>39</v>
      </c>
      <c r="I246" s="10" t="s">
        <v>2773</v>
      </c>
      <c r="J246" s="8">
        <v>45971</v>
      </c>
      <c r="K246" s="10" t="s">
        <v>113</v>
      </c>
      <c r="L246" s="10" t="s">
        <v>74</v>
      </c>
      <c r="M246" s="10" t="s">
        <v>2774</v>
      </c>
      <c r="P246" s="10" t="s">
        <v>2171</v>
      </c>
      <c r="Q246" s="10" t="s">
        <v>5</v>
      </c>
      <c r="V246" s="10" t="s">
        <v>2475</v>
      </c>
      <c r="W246" s="10" t="s">
        <v>3226</v>
      </c>
      <c r="X246" s="8">
        <v>44407</v>
      </c>
      <c r="Y246" s="10" t="s">
        <v>3227</v>
      </c>
      <c r="AB246" s="10" t="s">
        <v>1010</v>
      </c>
      <c r="AC246" s="10" t="s">
        <v>2344</v>
      </c>
      <c r="AE246" s="10" t="s">
        <v>1992</v>
      </c>
      <c r="AH246" s="10" t="s">
        <v>1013</v>
      </c>
      <c r="AI246" s="10" t="s">
        <v>1435</v>
      </c>
      <c r="AJ246" s="10" t="s">
        <v>3228</v>
      </c>
      <c r="AK246" s="10" t="s">
        <v>3229</v>
      </c>
    </row>
    <row r="247" spans="1:38" ht="18" hidden="1" customHeight="1">
      <c r="A247" s="10">
        <v>763297</v>
      </c>
      <c r="B247" s="10" t="s">
        <v>685</v>
      </c>
      <c r="C247" s="10" t="s">
        <v>1261</v>
      </c>
      <c r="D247" s="10" t="s">
        <v>1380</v>
      </c>
      <c r="E247" s="17" t="s">
        <v>460</v>
      </c>
      <c r="F247" s="8">
        <v>40591</v>
      </c>
      <c r="G247" s="10" t="s">
        <v>3230</v>
      </c>
      <c r="H247" s="10" t="s">
        <v>39</v>
      </c>
      <c r="I247" s="10" t="s">
        <v>2773</v>
      </c>
      <c r="J247" s="8">
        <v>45901</v>
      </c>
      <c r="K247" s="10" t="s">
        <v>49</v>
      </c>
      <c r="L247" s="10" t="s">
        <v>74</v>
      </c>
      <c r="M247" s="10" t="s">
        <v>2774</v>
      </c>
      <c r="N247" s="10" t="s">
        <v>2005</v>
      </c>
      <c r="P247" s="10" t="s">
        <v>1034</v>
      </c>
      <c r="Q247" s="10" t="s">
        <v>17</v>
      </c>
      <c r="R247" s="10" t="s">
        <v>1723</v>
      </c>
      <c r="S247" s="10" t="s">
        <v>3231</v>
      </c>
      <c r="T247" s="10" t="s">
        <v>1063</v>
      </c>
      <c r="U247" s="8">
        <v>45721</v>
      </c>
      <c r="V247" s="10" t="s">
        <v>1006</v>
      </c>
      <c r="W247" s="10" t="s">
        <v>3232</v>
      </c>
      <c r="X247" s="8">
        <v>40591</v>
      </c>
      <c r="Y247" s="10" t="s">
        <v>3233</v>
      </c>
      <c r="Z247" s="10" t="s">
        <v>1189</v>
      </c>
      <c r="AB247" s="10" t="s">
        <v>1010</v>
      </c>
      <c r="AC247" s="10" t="s">
        <v>3234</v>
      </c>
      <c r="AE247" s="10" t="s">
        <v>2973</v>
      </c>
      <c r="AH247" s="10" t="s">
        <v>1013</v>
      </c>
      <c r="AI247" s="10" t="s">
        <v>1203</v>
      </c>
      <c r="AJ247" s="10" t="s">
        <v>3235</v>
      </c>
      <c r="AK247" s="10" t="s">
        <v>3236</v>
      </c>
    </row>
    <row r="248" spans="1:38" ht="18" hidden="1" customHeight="1">
      <c r="A248" s="17">
        <v>1161225</v>
      </c>
      <c r="B248" s="17" t="s">
        <v>1610</v>
      </c>
      <c r="C248" s="17" t="s">
        <v>1102</v>
      </c>
      <c r="D248" s="17" t="s">
        <v>1123</v>
      </c>
      <c r="E248" s="17" t="s">
        <v>898</v>
      </c>
      <c r="F248" s="18">
        <v>41433</v>
      </c>
      <c r="G248" s="17" t="s">
        <v>1611</v>
      </c>
      <c r="H248" s="17" t="s">
        <v>39</v>
      </c>
      <c r="I248" s="17" t="s">
        <v>994</v>
      </c>
      <c r="J248" s="18">
        <v>44805</v>
      </c>
      <c r="K248" s="17" t="s">
        <v>359</v>
      </c>
      <c r="L248" s="17" t="s">
        <v>995</v>
      </c>
      <c r="M248" s="17" t="s">
        <v>996</v>
      </c>
      <c r="N248" s="17"/>
      <c r="O248" s="19"/>
      <c r="P248" s="17" t="s">
        <v>997</v>
      </c>
      <c r="Q248" s="17" t="s">
        <v>17</v>
      </c>
      <c r="R248" s="17"/>
      <c r="S248" s="19"/>
      <c r="T248" s="17"/>
      <c r="U248" s="18"/>
      <c r="V248" s="17" t="s">
        <v>1298</v>
      </c>
      <c r="W248" s="17" t="s">
        <v>1612</v>
      </c>
      <c r="X248" s="18">
        <v>41440</v>
      </c>
      <c r="Y248" s="17" t="s">
        <v>1613</v>
      </c>
      <c r="Z248" s="17" t="s">
        <v>1024</v>
      </c>
      <c r="AA248" s="17"/>
      <c r="AB248" s="17"/>
      <c r="AC248" s="17"/>
      <c r="AD248" s="17" t="s">
        <v>1614</v>
      </c>
      <c r="AE248" s="17"/>
      <c r="AF248" s="17" t="s">
        <v>1615</v>
      </c>
      <c r="AG248" s="17" t="s">
        <v>1614</v>
      </c>
      <c r="AH248" s="17" t="s">
        <v>1013</v>
      </c>
      <c r="AI248" s="17" t="s">
        <v>1616</v>
      </c>
      <c r="AJ248" s="17" t="s">
        <v>1617</v>
      </c>
      <c r="AK248" s="17" t="s">
        <v>1618</v>
      </c>
      <c r="AL248" s="17"/>
    </row>
    <row r="249" spans="1:38" ht="18" hidden="1" customHeight="1">
      <c r="A249" s="17">
        <v>1811663</v>
      </c>
      <c r="B249" s="17" t="s">
        <v>1619</v>
      </c>
      <c r="C249" s="17" t="s">
        <v>1242</v>
      </c>
      <c r="D249" s="17" t="s">
        <v>1123</v>
      </c>
      <c r="E249" s="17" t="s">
        <v>899</v>
      </c>
      <c r="F249" s="18">
        <v>39449</v>
      </c>
      <c r="G249" s="17"/>
      <c r="H249" s="17" t="s">
        <v>39</v>
      </c>
      <c r="I249" s="17" t="s">
        <v>994</v>
      </c>
      <c r="J249" s="18">
        <v>44805</v>
      </c>
      <c r="K249" s="17" t="s">
        <v>359</v>
      </c>
      <c r="L249" s="17" t="s">
        <v>995</v>
      </c>
      <c r="M249" s="17" t="s">
        <v>996</v>
      </c>
      <c r="N249" s="17"/>
      <c r="O249" s="19"/>
      <c r="P249" s="17" t="s">
        <v>997</v>
      </c>
      <c r="Q249" s="17" t="s">
        <v>17</v>
      </c>
      <c r="R249" s="17"/>
      <c r="S249" s="19"/>
      <c r="T249" s="17"/>
      <c r="U249" s="18"/>
      <c r="V249" s="17"/>
      <c r="W249" s="17"/>
      <c r="X249" s="18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</row>
    <row r="250" spans="1:38" ht="18" hidden="1" customHeight="1">
      <c r="A250" s="10">
        <v>1024960</v>
      </c>
      <c r="B250" s="10" t="s">
        <v>774</v>
      </c>
      <c r="C250" s="10" t="s">
        <v>1242</v>
      </c>
      <c r="D250" s="10" t="s">
        <v>1114</v>
      </c>
      <c r="E250" s="17" t="s">
        <v>567</v>
      </c>
      <c r="F250" s="8">
        <v>39943</v>
      </c>
      <c r="G250" s="10" t="s">
        <v>2586</v>
      </c>
      <c r="H250" s="10" t="s">
        <v>39</v>
      </c>
      <c r="I250" s="10" t="s">
        <v>2151</v>
      </c>
      <c r="J250" s="8">
        <v>45901</v>
      </c>
      <c r="K250" s="10" t="s">
        <v>68</v>
      </c>
      <c r="L250" s="10" t="s">
        <v>257</v>
      </c>
      <c r="M250" s="10" t="s">
        <v>2152</v>
      </c>
      <c r="P250" s="10" t="s">
        <v>1034</v>
      </c>
      <c r="Q250" s="10" t="s">
        <v>17</v>
      </c>
      <c r="R250" s="10" t="s">
        <v>1317</v>
      </c>
      <c r="S250" s="10" t="s">
        <v>2587</v>
      </c>
      <c r="T250" s="10" t="s">
        <v>2140</v>
      </c>
      <c r="U250" s="8">
        <v>45065</v>
      </c>
      <c r="V250" s="10" t="s">
        <v>1332</v>
      </c>
      <c r="W250" s="10" t="s">
        <v>2588</v>
      </c>
      <c r="X250" s="8">
        <v>39953</v>
      </c>
      <c r="Y250" s="10" t="s">
        <v>2589</v>
      </c>
      <c r="Z250" s="10" t="s">
        <v>1009</v>
      </c>
      <c r="AB250" s="10" t="s">
        <v>1010</v>
      </c>
      <c r="AC250" s="10" t="s">
        <v>1214</v>
      </c>
      <c r="AF250" s="10" t="s">
        <v>1191</v>
      </c>
      <c r="AH250" s="10" t="s">
        <v>1013</v>
      </c>
      <c r="AI250" s="10" t="s">
        <v>1083</v>
      </c>
      <c r="AJ250" s="10" t="s">
        <v>2590</v>
      </c>
      <c r="AK250" s="10" t="s">
        <v>2591</v>
      </c>
      <c r="AL250" s="10" t="s">
        <v>2287</v>
      </c>
    </row>
    <row r="251" spans="1:38" ht="18" hidden="1" customHeight="1">
      <c r="A251" s="10">
        <v>1551922</v>
      </c>
      <c r="B251" s="10" t="s">
        <v>686</v>
      </c>
      <c r="C251" s="10" t="s">
        <v>2261</v>
      </c>
      <c r="D251" s="10" t="s">
        <v>1372</v>
      </c>
      <c r="E251" s="17" t="s">
        <v>475</v>
      </c>
      <c r="F251" s="8">
        <v>39555</v>
      </c>
      <c r="G251" s="10" t="s">
        <v>3237</v>
      </c>
      <c r="H251" s="10" t="s">
        <v>39</v>
      </c>
      <c r="I251" s="10" t="s">
        <v>2773</v>
      </c>
      <c r="J251" s="8">
        <v>45901</v>
      </c>
      <c r="K251" s="10" t="s">
        <v>40</v>
      </c>
      <c r="L251" s="10" t="s">
        <v>41</v>
      </c>
      <c r="M251" s="10" t="s">
        <v>2774</v>
      </c>
      <c r="P251" s="10" t="s">
        <v>1034</v>
      </c>
      <c r="Q251" s="10" t="s">
        <v>17</v>
      </c>
      <c r="R251" s="10" t="s">
        <v>1048</v>
      </c>
      <c r="S251" s="10" t="s">
        <v>3238</v>
      </c>
      <c r="T251" s="10" t="s">
        <v>1005</v>
      </c>
      <c r="U251" s="8">
        <v>44679</v>
      </c>
      <c r="Y251" s="10" t="s">
        <v>3239</v>
      </c>
      <c r="Z251" s="10" t="s">
        <v>1070</v>
      </c>
      <c r="AB251" s="10" t="s">
        <v>1010</v>
      </c>
      <c r="AC251" s="10" t="s">
        <v>3240</v>
      </c>
      <c r="AE251" s="10" t="s">
        <v>1226</v>
      </c>
      <c r="AH251" s="10" t="s">
        <v>1013</v>
      </c>
      <c r="AI251" s="10" t="s">
        <v>1192</v>
      </c>
      <c r="AJ251" s="10" t="s">
        <v>1193</v>
      </c>
      <c r="AK251" s="10" t="s">
        <v>1194</v>
      </c>
    </row>
    <row r="252" spans="1:38" ht="18" hidden="1" customHeight="1">
      <c r="A252" s="10">
        <v>1092831</v>
      </c>
      <c r="B252" s="10" t="s">
        <v>686</v>
      </c>
      <c r="C252" s="10" t="s">
        <v>1631</v>
      </c>
      <c r="D252" s="10" t="s">
        <v>1372</v>
      </c>
      <c r="E252" s="17" t="s">
        <v>454</v>
      </c>
      <c r="F252" s="8">
        <v>40904</v>
      </c>
      <c r="G252" s="10" t="s">
        <v>3241</v>
      </c>
      <c r="H252" s="10" t="s">
        <v>39</v>
      </c>
      <c r="I252" s="10" t="s">
        <v>2773</v>
      </c>
      <c r="J252" s="8">
        <v>45901</v>
      </c>
      <c r="K252" s="10" t="s">
        <v>49</v>
      </c>
      <c r="L252" s="10" t="s">
        <v>74</v>
      </c>
      <c r="M252" s="10" t="s">
        <v>2774</v>
      </c>
      <c r="N252" s="10" t="s">
        <v>2005</v>
      </c>
      <c r="P252" s="10" t="s">
        <v>1281</v>
      </c>
      <c r="Q252" s="10" t="s">
        <v>17</v>
      </c>
      <c r="R252" s="10" t="s">
        <v>1003</v>
      </c>
      <c r="S252" s="10" t="s">
        <v>3242</v>
      </c>
      <c r="T252" s="10" t="s">
        <v>1005</v>
      </c>
      <c r="U252" s="8">
        <v>46045</v>
      </c>
      <c r="V252" s="10" t="s">
        <v>1287</v>
      </c>
      <c r="W252" s="10" t="s">
        <v>3243</v>
      </c>
      <c r="X252" s="8">
        <v>40919</v>
      </c>
      <c r="Y252" s="10" t="s">
        <v>3244</v>
      </c>
      <c r="Z252" s="10" t="s">
        <v>1189</v>
      </c>
      <c r="AB252" s="10" t="s">
        <v>1010</v>
      </c>
      <c r="AC252" s="10" t="s">
        <v>3240</v>
      </c>
      <c r="AE252" s="10" t="s">
        <v>1226</v>
      </c>
      <c r="AH252" s="10" t="s">
        <v>1013</v>
      </c>
      <c r="AI252" s="10" t="s">
        <v>2246</v>
      </c>
      <c r="AJ252" s="10" t="s">
        <v>3245</v>
      </c>
      <c r="AK252" s="10" t="s">
        <v>3246</v>
      </c>
    </row>
    <row r="253" spans="1:38" ht="18" hidden="1" customHeight="1">
      <c r="A253" s="17">
        <v>2334337</v>
      </c>
      <c r="B253" s="17" t="s">
        <v>1620</v>
      </c>
      <c r="C253" s="17" t="s">
        <v>1469</v>
      </c>
      <c r="D253" s="17" t="s">
        <v>1351</v>
      </c>
      <c r="E253" s="17" t="s">
        <v>900</v>
      </c>
      <c r="F253" s="18">
        <v>40284</v>
      </c>
      <c r="G253" s="17"/>
      <c r="H253" s="17" t="s">
        <v>39</v>
      </c>
      <c r="I253" s="17" t="s">
        <v>994</v>
      </c>
      <c r="J253" s="18">
        <v>43466</v>
      </c>
      <c r="K253" s="17" t="s">
        <v>359</v>
      </c>
      <c r="L253" s="17" t="s">
        <v>995</v>
      </c>
      <c r="M253" s="17" t="s">
        <v>996</v>
      </c>
      <c r="N253" s="17"/>
      <c r="O253" s="19"/>
      <c r="P253" s="17" t="s">
        <v>997</v>
      </c>
      <c r="Q253" s="17" t="s">
        <v>5</v>
      </c>
      <c r="R253" s="17"/>
      <c r="S253" s="19"/>
      <c r="T253" s="17"/>
      <c r="U253" s="18"/>
      <c r="V253" s="17"/>
      <c r="W253" s="17"/>
      <c r="X253" s="18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</row>
    <row r="254" spans="1:38" ht="18" hidden="1" customHeight="1">
      <c r="A254" s="10">
        <v>768438</v>
      </c>
      <c r="B254" s="10" t="s">
        <v>687</v>
      </c>
      <c r="C254" s="10" t="s">
        <v>1865</v>
      </c>
      <c r="D254" s="10" t="s">
        <v>2051</v>
      </c>
      <c r="E254" s="17" t="s">
        <v>489</v>
      </c>
      <c r="F254" s="8">
        <v>38736</v>
      </c>
      <c r="G254" s="10" t="s">
        <v>3247</v>
      </c>
      <c r="H254" s="10" t="s">
        <v>39</v>
      </c>
      <c r="I254" s="10" t="s">
        <v>2773</v>
      </c>
      <c r="J254" s="8">
        <v>45536</v>
      </c>
      <c r="K254" s="10" t="s">
        <v>49</v>
      </c>
      <c r="L254" s="10" t="s">
        <v>91</v>
      </c>
      <c r="M254" s="10" t="s">
        <v>2774</v>
      </c>
      <c r="N254" s="10" t="s">
        <v>2005</v>
      </c>
      <c r="P254" s="10" t="s">
        <v>1034</v>
      </c>
      <c r="Q254" s="10" t="s">
        <v>17</v>
      </c>
      <c r="R254" s="10" t="s">
        <v>1061</v>
      </c>
      <c r="S254" s="10" t="s">
        <v>3248</v>
      </c>
      <c r="T254" s="10" t="s">
        <v>1005</v>
      </c>
      <c r="U254" s="8">
        <v>43859</v>
      </c>
      <c r="V254" s="10" t="s">
        <v>1050</v>
      </c>
      <c r="W254" s="10" t="s">
        <v>3249</v>
      </c>
      <c r="X254" s="8">
        <v>38749</v>
      </c>
      <c r="Y254" s="10" t="s">
        <v>3250</v>
      </c>
      <c r="Z254" s="10" t="s">
        <v>1009</v>
      </c>
      <c r="AB254" s="10" t="s">
        <v>1010</v>
      </c>
      <c r="AC254" s="10" t="s">
        <v>2793</v>
      </c>
      <c r="AE254" s="10" t="s">
        <v>2440</v>
      </c>
      <c r="AH254" s="10" t="s">
        <v>1013</v>
      </c>
      <c r="AI254" s="10" t="s">
        <v>1014</v>
      </c>
      <c r="AJ254" s="10" t="s">
        <v>3251</v>
      </c>
      <c r="AK254" s="10" t="s">
        <v>3252</v>
      </c>
    </row>
    <row r="255" spans="1:38" ht="18" hidden="1" customHeight="1">
      <c r="A255" s="17">
        <v>2334339</v>
      </c>
      <c r="B255" s="17" t="s">
        <v>1621</v>
      </c>
      <c r="C255" s="17" t="s">
        <v>1207</v>
      </c>
      <c r="D255" s="17" t="s">
        <v>1175</v>
      </c>
      <c r="E255" s="17" t="s">
        <v>901</v>
      </c>
      <c r="F255" s="18">
        <v>40245</v>
      </c>
      <c r="G255" s="17"/>
      <c r="H255" s="17" t="s">
        <v>39</v>
      </c>
      <c r="I255" s="17" t="s">
        <v>994</v>
      </c>
      <c r="J255" s="18">
        <v>43466</v>
      </c>
      <c r="K255" s="17" t="s">
        <v>359</v>
      </c>
      <c r="L255" s="17" t="s">
        <v>995</v>
      </c>
      <c r="M255" s="17" t="s">
        <v>996</v>
      </c>
      <c r="N255" s="17"/>
      <c r="O255" s="19"/>
      <c r="P255" s="17" t="s">
        <v>997</v>
      </c>
      <c r="Q255" s="17" t="s">
        <v>5</v>
      </c>
      <c r="R255" s="17"/>
      <c r="S255" s="19"/>
      <c r="T255" s="17"/>
      <c r="U255" s="18"/>
      <c r="V255" s="17"/>
      <c r="W255" s="17"/>
      <c r="X255" s="18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</row>
    <row r="256" spans="1:38" ht="18" hidden="1" customHeight="1">
      <c r="A256" s="17">
        <v>1175823</v>
      </c>
      <c r="B256" s="17" t="s">
        <v>1622</v>
      </c>
      <c r="C256" s="17" t="s">
        <v>1102</v>
      </c>
      <c r="D256" s="17" t="s">
        <v>1372</v>
      </c>
      <c r="E256" s="17" t="s">
        <v>902</v>
      </c>
      <c r="F256" s="18">
        <v>41198</v>
      </c>
      <c r="G256" s="17" t="s">
        <v>1623</v>
      </c>
      <c r="H256" s="17" t="s">
        <v>39</v>
      </c>
      <c r="I256" s="17" t="s">
        <v>994</v>
      </c>
      <c r="J256" s="18">
        <v>44805</v>
      </c>
      <c r="K256" s="17" t="s">
        <v>359</v>
      </c>
      <c r="L256" s="17" t="s">
        <v>995</v>
      </c>
      <c r="M256" s="17" t="s">
        <v>996</v>
      </c>
      <c r="N256" s="17"/>
      <c r="O256" s="19"/>
      <c r="P256" s="17" t="s">
        <v>997</v>
      </c>
      <c r="Q256" s="17" t="s">
        <v>17</v>
      </c>
      <c r="R256" s="17"/>
      <c r="S256" s="19"/>
      <c r="T256" s="17"/>
      <c r="U256" s="18"/>
      <c r="V256" s="17" t="s">
        <v>1117</v>
      </c>
      <c r="W256" s="17" t="s">
        <v>1624</v>
      </c>
      <c r="X256" s="18">
        <v>41208</v>
      </c>
      <c r="Y256" s="17" t="s">
        <v>1625</v>
      </c>
      <c r="Z256" s="17" t="s">
        <v>1626</v>
      </c>
      <c r="AA256" s="17"/>
      <c r="AB256" s="17" t="s">
        <v>1010</v>
      </c>
      <c r="AC256" s="17" t="s">
        <v>1627</v>
      </c>
      <c r="AD256" s="17"/>
      <c r="AE256" s="17" t="s">
        <v>1108</v>
      </c>
      <c r="AF256" s="17"/>
      <c r="AG256" s="17"/>
      <c r="AH256" s="17" t="s">
        <v>1013</v>
      </c>
      <c r="AI256" s="17" t="s">
        <v>1014</v>
      </c>
      <c r="AJ256" s="17" t="s">
        <v>1628</v>
      </c>
      <c r="AK256" s="17" t="s">
        <v>1629</v>
      </c>
      <c r="AL256" s="17"/>
    </row>
    <row r="257" spans="1:38" ht="18" hidden="1" customHeight="1">
      <c r="A257" s="17">
        <v>1290645</v>
      </c>
      <c r="B257" s="17" t="s">
        <v>1630</v>
      </c>
      <c r="C257" s="17" t="s">
        <v>1631</v>
      </c>
      <c r="D257" s="17" t="s">
        <v>1077</v>
      </c>
      <c r="E257" s="17" t="s">
        <v>904</v>
      </c>
      <c r="F257" s="18">
        <v>40152</v>
      </c>
      <c r="G257" s="17"/>
      <c r="H257" s="17" t="s">
        <v>39</v>
      </c>
      <c r="I257" s="17" t="s">
        <v>994</v>
      </c>
      <c r="J257" s="18">
        <v>44805</v>
      </c>
      <c r="K257" s="17" t="s">
        <v>359</v>
      </c>
      <c r="L257" s="17" t="s">
        <v>995</v>
      </c>
      <c r="M257" s="17" t="s">
        <v>996</v>
      </c>
      <c r="N257" s="17"/>
      <c r="O257" s="19"/>
      <c r="P257" s="17" t="s">
        <v>997</v>
      </c>
      <c r="Q257" s="17" t="s">
        <v>17</v>
      </c>
      <c r="R257" s="17"/>
      <c r="S257" s="19"/>
      <c r="T257" s="17"/>
      <c r="U257" s="18"/>
      <c r="V257" s="17"/>
      <c r="W257" s="17"/>
      <c r="X257" s="18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</row>
    <row r="258" spans="1:38" ht="18" hidden="1" customHeight="1">
      <c r="A258" s="17">
        <v>1709542</v>
      </c>
      <c r="B258" s="17" t="s">
        <v>1632</v>
      </c>
      <c r="C258" s="17" t="s">
        <v>1631</v>
      </c>
      <c r="D258" s="17" t="s">
        <v>993</v>
      </c>
      <c r="E258" s="17" t="s">
        <v>903</v>
      </c>
      <c r="F258" s="18">
        <v>40149</v>
      </c>
      <c r="G258" s="17"/>
      <c r="H258" s="17" t="s">
        <v>39</v>
      </c>
      <c r="I258" s="17" t="s">
        <v>994</v>
      </c>
      <c r="J258" s="18">
        <v>44805</v>
      </c>
      <c r="K258" s="17" t="s">
        <v>359</v>
      </c>
      <c r="L258" s="17" t="s">
        <v>995</v>
      </c>
      <c r="M258" s="17" t="s">
        <v>996</v>
      </c>
      <c r="N258" s="17"/>
      <c r="O258" s="19"/>
      <c r="P258" s="17" t="s">
        <v>997</v>
      </c>
      <c r="Q258" s="17" t="s">
        <v>17</v>
      </c>
      <c r="R258" s="17"/>
      <c r="S258" s="19"/>
      <c r="T258" s="17"/>
      <c r="U258" s="18"/>
      <c r="V258" s="17"/>
      <c r="W258" s="17"/>
      <c r="X258" s="18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</row>
    <row r="259" spans="1:38" ht="18" hidden="1" customHeight="1">
      <c r="A259" s="10">
        <v>1408608</v>
      </c>
      <c r="B259" s="10" t="s">
        <v>688</v>
      </c>
      <c r="C259" s="10" t="s">
        <v>1828</v>
      </c>
      <c r="D259" s="10" t="s">
        <v>1000</v>
      </c>
      <c r="E259" s="17" t="s">
        <v>476</v>
      </c>
      <c r="F259" s="8">
        <v>39451</v>
      </c>
      <c r="G259" s="10" t="s">
        <v>3253</v>
      </c>
      <c r="H259" s="10" t="s">
        <v>39</v>
      </c>
      <c r="I259" s="10" t="s">
        <v>2773</v>
      </c>
      <c r="J259" s="8">
        <v>45536</v>
      </c>
      <c r="K259" s="10" t="s">
        <v>68</v>
      </c>
      <c r="L259" s="10" t="s">
        <v>91</v>
      </c>
      <c r="M259" s="10" t="s">
        <v>2774</v>
      </c>
      <c r="N259" s="10" t="s">
        <v>2005</v>
      </c>
      <c r="P259" s="10" t="s">
        <v>1034</v>
      </c>
      <c r="Q259" s="10" t="s">
        <v>17</v>
      </c>
      <c r="R259" s="10" t="s">
        <v>1577</v>
      </c>
      <c r="S259" s="10" t="s">
        <v>3254</v>
      </c>
      <c r="T259" s="10" t="s">
        <v>1005</v>
      </c>
      <c r="U259" s="8">
        <v>44714</v>
      </c>
      <c r="Y259" s="10" t="s">
        <v>3255</v>
      </c>
      <c r="Z259" s="10" t="s">
        <v>1189</v>
      </c>
      <c r="AA259" s="10">
        <v>47504</v>
      </c>
      <c r="AB259" s="10" t="s">
        <v>1010</v>
      </c>
      <c r="AC259" s="10" t="s">
        <v>1499</v>
      </c>
      <c r="AE259" s="10" t="s">
        <v>1321</v>
      </c>
    </row>
    <row r="260" spans="1:38" ht="18" hidden="1" customHeight="1">
      <c r="A260" s="10">
        <v>1411652</v>
      </c>
      <c r="B260" s="10" t="s">
        <v>688</v>
      </c>
      <c r="C260" s="10" t="s">
        <v>1865</v>
      </c>
      <c r="D260" s="10" t="s">
        <v>1000</v>
      </c>
      <c r="E260" s="17" t="s">
        <v>444</v>
      </c>
      <c r="F260" s="8">
        <v>40150</v>
      </c>
      <c r="G260" s="10" t="s">
        <v>3256</v>
      </c>
      <c r="H260" s="10" t="s">
        <v>39</v>
      </c>
      <c r="I260" s="10" t="s">
        <v>2773</v>
      </c>
      <c r="J260" s="8">
        <v>45901</v>
      </c>
      <c r="K260" s="10" t="s">
        <v>49</v>
      </c>
      <c r="L260" s="10" t="s">
        <v>52</v>
      </c>
      <c r="M260" s="10" t="s">
        <v>2774</v>
      </c>
      <c r="P260" s="10" t="s">
        <v>1281</v>
      </c>
      <c r="Q260" s="10" t="s">
        <v>17</v>
      </c>
      <c r="R260" s="10" t="s">
        <v>1317</v>
      </c>
      <c r="S260" s="10" t="s">
        <v>3257</v>
      </c>
      <c r="T260" s="10" t="s">
        <v>1005</v>
      </c>
      <c r="U260" s="8">
        <v>45274</v>
      </c>
      <c r="V260" s="10" t="s">
        <v>1332</v>
      </c>
      <c r="W260" s="10" t="s">
        <v>3258</v>
      </c>
      <c r="X260" s="8">
        <v>40169</v>
      </c>
      <c r="Y260" s="10" t="s">
        <v>3259</v>
      </c>
      <c r="Z260" s="10" t="s">
        <v>1189</v>
      </c>
      <c r="AA260" s="10">
        <v>48458</v>
      </c>
      <c r="AB260" s="10" t="s">
        <v>1010</v>
      </c>
      <c r="AC260" s="10" t="s">
        <v>1499</v>
      </c>
      <c r="AE260" s="10" t="s">
        <v>1321</v>
      </c>
      <c r="AH260" s="10" t="s">
        <v>1013</v>
      </c>
      <c r="AI260" s="10" t="s">
        <v>1083</v>
      </c>
      <c r="AJ260" s="10" t="s">
        <v>2090</v>
      </c>
      <c r="AK260" s="10" t="s">
        <v>2091</v>
      </c>
    </row>
    <row r="261" spans="1:38" ht="18" hidden="1" customHeight="1">
      <c r="A261" s="17">
        <v>1175708</v>
      </c>
      <c r="B261" s="17" t="s">
        <v>1633</v>
      </c>
      <c r="C261" s="17" t="s">
        <v>1242</v>
      </c>
      <c r="D261" s="17" t="s">
        <v>1000</v>
      </c>
      <c r="E261" s="17" t="s">
        <v>905</v>
      </c>
      <c r="F261" s="18">
        <v>40392</v>
      </c>
      <c r="G261" s="17"/>
      <c r="H261" s="17" t="s">
        <v>39</v>
      </c>
      <c r="I261" s="17" t="s">
        <v>994</v>
      </c>
      <c r="J261" s="18">
        <v>44805</v>
      </c>
      <c r="K261" s="17" t="s">
        <v>359</v>
      </c>
      <c r="L261" s="17" t="s">
        <v>995</v>
      </c>
      <c r="M261" s="17" t="s">
        <v>996</v>
      </c>
      <c r="N261" s="17"/>
      <c r="O261" s="19"/>
      <c r="P261" s="17" t="s">
        <v>997</v>
      </c>
      <c r="Q261" s="17" t="s">
        <v>17</v>
      </c>
      <c r="R261" s="17"/>
      <c r="S261" s="19"/>
      <c r="T261" s="17"/>
      <c r="U261" s="18"/>
      <c r="V261" s="17"/>
      <c r="W261" s="17"/>
      <c r="X261" s="18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</row>
    <row r="262" spans="1:38" ht="18" hidden="1" customHeight="1">
      <c r="A262" s="17">
        <v>1656950</v>
      </c>
      <c r="B262" s="17" t="s">
        <v>815</v>
      </c>
      <c r="C262" s="17" t="s">
        <v>1018</v>
      </c>
      <c r="D262" s="17" t="s">
        <v>1351</v>
      </c>
      <c r="E262" s="17" t="s">
        <v>393</v>
      </c>
      <c r="F262" s="18">
        <v>40353</v>
      </c>
      <c r="G262" s="17" t="s">
        <v>2076</v>
      </c>
      <c r="H262" s="17" t="s">
        <v>39</v>
      </c>
      <c r="I262" s="17" t="s">
        <v>1988</v>
      </c>
      <c r="J262" s="18">
        <v>44805</v>
      </c>
      <c r="K262" s="17" t="s">
        <v>359</v>
      </c>
      <c r="L262" s="17" t="s">
        <v>361</v>
      </c>
      <c r="M262" s="17" t="s">
        <v>1989</v>
      </c>
      <c r="N262" s="17" t="s">
        <v>2005</v>
      </c>
      <c r="O262" s="19"/>
      <c r="P262" s="17" t="s">
        <v>1034</v>
      </c>
      <c r="Q262" s="17" t="s">
        <v>5</v>
      </c>
      <c r="R262" s="17" t="s">
        <v>1723</v>
      </c>
      <c r="S262" s="19" t="s">
        <v>2077</v>
      </c>
      <c r="T262" s="17" t="s">
        <v>1063</v>
      </c>
      <c r="U262" s="18">
        <v>45547</v>
      </c>
      <c r="V262" s="17"/>
      <c r="W262" s="17"/>
      <c r="X262" s="18"/>
      <c r="Y262" s="17"/>
      <c r="Z262" s="17"/>
      <c r="AA262" s="17"/>
      <c r="AB262" s="17"/>
      <c r="AC262" s="17"/>
      <c r="AD262" s="17"/>
      <c r="AE262" s="17"/>
      <c r="AF262" s="17"/>
      <c r="AG262" s="17"/>
      <c r="AH262" s="17" t="s">
        <v>1013</v>
      </c>
      <c r="AI262" s="17" t="s">
        <v>2078</v>
      </c>
      <c r="AJ262" s="17" t="s">
        <v>2079</v>
      </c>
      <c r="AK262" s="17" t="s">
        <v>2080</v>
      </c>
      <c r="AL262" s="17" t="s">
        <v>362</v>
      </c>
    </row>
    <row r="263" spans="1:38" ht="18" hidden="1" customHeight="1">
      <c r="A263" s="17">
        <v>1334895</v>
      </c>
      <c r="B263" s="17" t="s">
        <v>816</v>
      </c>
      <c r="C263" s="17" t="s">
        <v>1295</v>
      </c>
      <c r="D263" s="17" t="s">
        <v>1262</v>
      </c>
      <c r="E263" s="17" t="s">
        <v>589</v>
      </c>
      <c r="F263" s="18">
        <v>40522</v>
      </c>
      <c r="G263" s="17" t="s">
        <v>2081</v>
      </c>
      <c r="H263" s="17" t="s">
        <v>39</v>
      </c>
      <c r="I263" s="17" t="s">
        <v>1988</v>
      </c>
      <c r="J263" s="18">
        <v>44805</v>
      </c>
      <c r="K263" s="17" t="s">
        <v>359</v>
      </c>
      <c r="L263" s="17" t="s">
        <v>995</v>
      </c>
      <c r="M263" s="17" t="s">
        <v>1989</v>
      </c>
      <c r="N263" s="17"/>
      <c r="O263" s="19"/>
      <c r="P263" s="17" t="s">
        <v>997</v>
      </c>
      <c r="Q263" s="17" t="s">
        <v>17</v>
      </c>
      <c r="R263" s="17" t="s">
        <v>1723</v>
      </c>
      <c r="S263" s="19" t="s">
        <v>2082</v>
      </c>
      <c r="T263" s="17" t="s">
        <v>1063</v>
      </c>
      <c r="U263" s="18">
        <v>45701</v>
      </c>
      <c r="V263" s="17"/>
      <c r="W263" s="17"/>
      <c r="X263" s="18"/>
      <c r="Y263" s="17"/>
      <c r="Z263" s="17"/>
      <c r="AA263" s="17"/>
      <c r="AB263" s="17"/>
      <c r="AC263" s="17"/>
      <c r="AD263" s="17"/>
      <c r="AE263" s="17"/>
      <c r="AF263" s="17"/>
      <c r="AG263" s="17"/>
      <c r="AH263" s="17" t="s">
        <v>1013</v>
      </c>
      <c r="AI263" s="17" t="s">
        <v>1616</v>
      </c>
      <c r="AJ263" s="17" t="s">
        <v>2083</v>
      </c>
      <c r="AK263" s="17" t="s">
        <v>2084</v>
      </c>
      <c r="AL263" s="17"/>
    </row>
    <row r="264" spans="1:38" ht="18" hidden="1" customHeight="1">
      <c r="A264" s="17">
        <v>1424624</v>
      </c>
      <c r="B264" s="17" t="s">
        <v>1634</v>
      </c>
      <c r="C264" s="17" t="s">
        <v>1295</v>
      </c>
      <c r="D264" s="17" t="s">
        <v>1439</v>
      </c>
      <c r="E264" s="17" t="s">
        <v>906</v>
      </c>
      <c r="F264" s="18">
        <v>41347</v>
      </c>
      <c r="G264" s="17" t="s">
        <v>1635</v>
      </c>
      <c r="H264" s="17" t="s">
        <v>39</v>
      </c>
      <c r="I264" s="17" t="s">
        <v>994</v>
      </c>
      <c r="J264" s="18">
        <v>44805</v>
      </c>
      <c r="K264" s="17" t="s">
        <v>359</v>
      </c>
      <c r="L264" s="17" t="s">
        <v>995</v>
      </c>
      <c r="M264" s="17" t="s">
        <v>996</v>
      </c>
      <c r="N264" s="17"/>
      <c r="O264" s="19"/>
      <c r="P264" s="17" t="s">
        <v>997</v>
      </c>
      <c r="Q264" s="17" t="s">
        <v>17</v>
      </c>
      <c r="R264" s="17"/>
      <c r="S264" s="19"/>
      <c r="T264" s="17"/>
      <c r="U264" s="18"/>
      <c r="V264" s="17" t="s">
        <v>1166</v>
      </c>
      <c r="W264" s="17" t="s">
        <v>1636</v>
      </c>
      <c r="X264" s="18">
        <v>41359</v>
      </c>
      <c r="Y264" s="17" t="s">
        <v>1637</v>
      </c>
      <c r="Z264" s="17" t="s">
        <v>1638</v>
      </c>
      <c r="AA264" s="17"/>
      <c r="AB264" s="17" t="s">
        <v>1010</v>
      </c>
      <c r="AC264" s="17"/>
      <c r="AD264" s="17" t="s">
        <v>1639</v>
      </c>
      <c r="AE264" s="17"/>
      <c r="AF264" s="17" t="s">
        <v>1640</v>
      </c>
      <c r="AG264" s="17" t="s">
        <v>1639</v>
      </c>
      <c r="AH264" s="17" t="s">
        <v>1013</v>
      </c>
      <c r="AI264" s="17" t="s">
        <v>1027</v>
      </c>
      <c r="AJ264" s="17" t="s">
        <v>1641</v>
      </c>
      <c r="AK264" s="17" t="s">
        <v>1642</v>
      </c>
      <c r="AL264" s="17"/>
    </row>
    <row r="265" spans="1:38" ht="18" hidden="1" customHeight="1">
      <c r="A265" s="17">
        <v>997211</v>
      </c>
      <c r="B265" s="17" t="s">
        <v>1643</v>
      </c>
      <c r="C265" s="17" t="s">
        <v>1468</v>
      </c>
      <c r="D265" s="17" t="s">
        <v>1175</v>
      </c>
      <c r="E265" s="17" t="s">
        <v>907</v>
      </c>
      <c r="F265" s="18">
        <v>39484</v>
      </c>
      <c r="G265" s="17" t="s">
        <v>1644</v>
      </c>
      <c r="H265" s="17" t="s">
        <v>39</v>
      </c>
      <c r="I265" s="17" t="s">
        <v>994</v>
      </c>
      <c r="J265" s="18">
        <v>44805</v>
      </c>
      <c r="K265" s="17" t="s">
        <v>359</v>
      </c>
      <c r="L265" s="17" t="s">
        <v>995</v>
      </c>
      <c r="M265" s="17" t="s">
        <v>996</v>
      </c>
      <c r="N265" s="17"/>
      <c r="O265" s="19"/>
      <c r="P265" s="17" t="s">
        <v>997</v>
      </c>
      <c r="Q265" s="17" t="s">
        <v>5</v>
      </c>
      <c r="R265" s="17" t="s">
        <v>1048</v>
      </c>
      <c r="S265" s="19" t="s">
        <v>1645</v>
      </c>
      <c r="T265" s="17" t="s">
        <v>1063</v>
      </c>
      <c r="U265" s="18">
        <v>44634</v>
      </c>
      <c r="V265" s="17" t="s">
        <v>1646</v>
      </c>
      <c r="W265" s="17" t="s">
        <v>1647</v>
      </c>
      <c r="X265" s="18">
        <v>39507</v>
      </c>
      <c r="Y265" s="17" t="s">
        <v>1648</v>
      </c>
      <c r="Z265" s="17" t="s">
        <v>1070</v>
      </c>
      <c r="AA265" s="17"/>
      <c r="AB265" s="17" t="s">
        <v>1010</v>
      </c>
      <c r="AC265" s="17" t="s">
        <v>1649</v>
      </c>
      <c r="AD265" s="17"/>
      <c r="AE265" s="17"/>
      <c r="AF265" s="17" t="s">
        <v>1650</v>
      </c>
      <c r="AG265" s="17"/>
      <c r="AH265" s="17"/>
      <c r="AI265" s="17"/>
      <c r="AJ265" s="17"/>
      <c r="AK265" s="17"/>
      <c r="AL265" s="17"/>
    </row>
    <row r="266" spans="1:38" ht="18" hidden="1" customHeight="1">
      <c r="A266" s="17">
        <v>2334340</v>
      </c>
      <c r="B266" s="17" t="s">
        <v>1651</v>
      </c>
      <c r="C266" s="17" t="s">
        <v>1652</v>
      </c>
      <c r="D266" s="17" t="s">
        <v>1077</v>
      </c>
      <c r="E266" s="17" t="s">
        <v>908</v>
      </c>
      <c r="F266" s="18">
        <v>41041</v>
      </c>
      <c r="G266" s="17"/>
      <c r="H266" s="17" t="s">
        <v>39</v>
      </c>
      <c r="I266" s="17" t="s">
        <v>994</v>
      </c>
      <c r="J266" s="18">
        <v>43466</v>
      </c>
      <c r="K266" s="17" t="s">
        <v>359</v>
      </c>
      <c r="L266" s="17" t="s">
        <v>995</v>
      </c>
      <c r="M266" s="17" t="s">
        <v>996</v>
      </c>
      <c r="N266" s="17"/>
      <c r="O266" s="19"/>
      <c r="P266" s="17" t="s">
        <v>997</v>
      </c>
      <c r="Q266" s="17" t="s">
        <v>17</v>
      </c>
      <c r="R266" s="17"/>
      <c r="S266" s="19"/>
      <c r="T266" s="17"/>
      <c r="U266" s="18"/>
      <c r="V266" s="17"/>
      <c r="W266" s="17"/>
      <c r="X266" s="18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</row>
    <row r="267" spans="1:38" ht="18" hidden="1" customHeight="1">
      <c r="A267" s="10">
        <v>1726036</v>
      </c>
      <c r="B267" s="10" t="s">
        <v>689</v>
      </c>
      <c r="C267" s="10" t="s">
        <v>1314</v>
      </c>
      <c r="D267" s="10" t="s">
        <v>2422</v>
      </c>
      <c r="E267" s="17" t="s">
        <v>400</v>
      </c>
      <c r="F267" s="8">
        <v>39200</v>
      </c>
      <c r="G267" s="10" t="s">
        <v>3260</v>
      </c>
      <c r="H267" s="10" t="s">
        <v>39</v>
      </c>
      <c r="I267" s="10" t="s">
        <v>2773</v>
      </c>
      <c r="J267" s="8">
        <v>45170</v>
      </c>
      <c r="K267" s="10" t="s">
        <v>68</v>
      </c>
      <c r="L267" s="10" t="s">
        <v>78</v>
      </c>
      <c r="M267" s="10" t="s">
        <v>2774</v>
      </c>
      <c r="N267" s="10" t="s">
        <v>2005</v>
      </c>
      <c r="P267" s="10" t="s">
        <v>1034</v>
      </c>
      <c r="Q267" s="10" t="s">
        <v>5</v>
      </c>
      <c r="R267" s="10" t="s">
        <v>3261</v>
      </c>
      <c r="S267" s="10" t="s">
        <v>3262</v>
      </c>
      <c r="T267" s="10" t="s">
        <v>2823</v>
      </c>
      <c r="U267" s="8">
        <v>44340</v>
      </c>
      <c r="Y267" s="10" t="s">
        <v>3263</v>
      </c>
      <c r="Z267" s="10" t="s">
        <v>2826</v>
      </c>
      <c r="AB267" s="10" t="s">
        <v>3264</v>
      </c>
      <c r="AC267" s="10" t="s">
        <v>3265</v>
      </c>
      <c r="AE267" s="10" t="s">
        <v>1584</v>
      </c>
      <c r="AH267" s="10" t="s">
        <v>1013</v>
      </c>
      <c r="AI267" s="10" t="s">
        <v>2493</v>
      </c>
      <c r="AJ267" s="10" t="s">
        <v>3266</v>
      </c>
      <c r="AK267" s="10" t="s">
        <v>3267</v>
      </c>
    </row>
    <row r="268" spans="1:38" ht="18" hidden="1" customHeight="1">
      <c r="A268" s="10">
        <v>1159393</v>
      </c>
      <c r="B268" s="10" t="s">
        <v>775</v>
      </c>
      <c r="C268" s="10" t="s">
        <v>1184</v>
      </c>
      <c r="D268" s="10" t="s">
        <v>1380</v>
      </c>
      <c r="E268" s="17" t="s">
        <v>568</v>
      </c>
      <c r="F268" s="8">
        <v>40065</v>
      </c>
      <c r="G268" s="10" t="s">
        <v>2593</v>
      </c>
      <c r="H268" s="10" t="s">
        <v>39</v>
      </c>
      <c r="I268" s="10" t="s">
        <v>2151</v>
      </c>
      <c r="J268" s="8">
        <v>45901</v>
      </c>
      <c r="K268" s="10" t="s">
        <v>40</v>
      </c>
      <c r="L268" s="10" t="s">
        <v>278</v>
      </c>
      <c r="M268" s="10" t="s">
        <v>2152</v>
      </c>
      <c r="P268" s="10" t="s">
        <v>1034</v>
      </c>
      <c r="Q268" s="10" t="s">
        <v>17</v>
      </c>
      <c r="R268" s="10" t="s">
        <v>1317</v>
      </c>
      <c r="S268" s="10" t="s">
        <v>2594</v>
      </c>
      <c r="T268" s="10" t="s">
        <v>1063</v>
      </c>
      <c r="U268" s="8">
        <v>45215</v>
      </c>
      <c r="V268" s="10" t="s">
        <v>1332</v>
      </c>
      <c r="W268" s="10" t="s">
        <v>2595</v>
      </c>
      <c r="X268" s="8">
        <v>40072</v>
      </c>
      <c r="Y268" s="10" t="s">
        <v>2596</v>
      </c>
      <c r="Z268" s="10" t="s">
        <v>1444</v>
      </c>
      <c r="AB268" s="10" t="s">
        <v>1010</v>
      </c>
      <c r="AC268" s="10" t="s">
        <v>1772</v>
      </c>
      <c r="AE268" s="10" t="s">
        <v>1434</v>
      </c>
      <c r="AH268" s="10" t="s">
        <v>1013</v>
      </c>
      <c r="AI268" s="10" t="s">
        <v>1027</v>
      </c>
      <c r="AJ268" s="10" t="s">
        <v>2597</v>
      </c>
      <c r="AK268" s="10" t="s">
        <v>2598</v>
      </c>
    </row>
    <row r="269" spans="1:38" ht="18" hidden="1" customHeight="1">
      <c r="A269" s="17">
        <v>1819483</v>
      </c>
      <c r="B269" s="17" t="s">
        <v>1653</v>
      </c>
      <c r="C269" s="17" t="s">
        <v>1519</v>
      </c>
      <c r="D269" s="17" t="s">
        <v>1654</v>
      </c>
      <c r="E269" s="17" t="s">
        <v>909</v>
      </c>
      <c r="F269" s="18">
        <v>38973</v>
      </c>
      <c r="G269" s="17"/>
      <c r="H269" s="17" t="s">
        <v>39</v>
      </c>
      <c r="I269" s="17" t="s">
        <v>994</v>
      </c>
      <c r="J269" s="18">
        <v>44805</v>
      </c>
      <c r="K269" s="17" t="s">
        <v>359</v>
      </c>
      <c r="L269" s="17" t="s">
        <v>995</v>
      </c>
      <c r="M269" s="17" t="s">
        <v>996</v>
      </c>
      <c r="N269" s="17"/>
      <c r="O269" s="19"/>
      <c r="P269" s="17" t="s">
        <v>997</v>
      </c>
      <c r="Q269" s="17" t="s">
        <v>17</v>
      </c>
      <c r="R269" s="17"/>
      <c r="S269" s="19"/>
      <c r="T269" s="17"/>
      <c r="U269" s="18"/>
      <c r="V269" s="17"/>
      <c r="W269" s="17"/>
      <c r="X269" s="18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</row>
    <row r="270" spans="1:38" ht="18" hidden="1" customHeight="1">
      <c r="A270" s="17">
        <v>204989</v>
      </c>
      <c r="B270" s="17" t="s">
        <v>1655</v>
      </c>
      <c r="C270" s="17" t="s">
        <v>1656</v>
      </c>
      <c r="D270" s="17" t="s">
        <v>1657</v>
      </c>
      <c r="E270" s="17" t="s">
        <v>910</v>
      </c>
      <c r="F270" s="18">
        <v>32312</v>
      </c>
      <c r="G270" s="17" t="s">
        <v>1658</v>
      </c>
      <c r="H270" s="17" t="s">
        <v>39</v>
      </c>
      <c r="I270" s="17" t="s">
        <v>994</v>
      </c>
      <c r="J270" s="18">
        <v>45397</v>
      </c>
      <c r="K270" s="17" t="s">
        <v>247</v>
      </c>
      <c r="L270" s="17" t="s">
        <v>606</v>
      </c>
      <c r="M270" s="17" t="s">
        <v>996</v>
      </c>
      <c r="N270" s="17"/>
      <c r="O270" s="19"/>
      <c r="P270" s="17" t="s">
        <v>997</v>
      </c>
      <c r="Q270" s="17" t="s">
        <v>17</v>
      </c>
      <c r="R270" s="17" t="s">
        <v>1659</v>
      </c>
      <c r="S270" s="19" t="s">
        <v>1660</v>
      </c>
      <c r="T270" s="17" t="s">
        <v>1661</v>
      </c>
      <c r="U270" s="18">
        <v>39631</v>
      </c>
      <c r="V270" s="17"/>
      <c r="W270" s="17"/>
      <c r="X270" s="18"/>
      <c r="Y270" s="17" t="s">
        <v>1662</v>
      </c>
      <c r="Z270" s="17" t="s">
        <v>1189</v>
      </c>
      <c r="AA270" s="17"/>
      <c r="AB270" s="17" t="s">
        <v>1010</v>
      </c>
      <c r="AC270" s="17" t="s">
        <v>1663</v>
      </c>
      <c r="AD270" s="17"/>
      <c r="AE270" s="17" t="s">
        <v>1664</v>
      </c>
      <c r="AF270" s="17"/>
      <c r="AG270" s="17"/>
      <c r="AH270" s="17" t="s">
        <v>1013</v>
      </c>
      <c r="AI270" s="17" t="s">
        <v>1501</v>
      </c>
      <c r="AJ270" s="17" t="s">
        <v>1665</v>
      </c>
      <c r="AK270" s="17" t="s">
        <v>1666</v>
      </c>
      <c r="AL270" s="17"/>
    </row>
    <row r="271" spans="1:38" ht="18" hidden="1" customHeight="1">
      <c r="A271" s="17">
        <v>2282724</v>
      </c>
      <c r="B271" s="17" t="s">
        <v>690</v>
      </c>
      <c r="C271" s="17" t="s">
        <v>1667</v>
      </c>
      <c r="D271" s="17" t="s">
        <v>1000</v>
      </c>
      <c r="E271" s="17" t="s">
        <v>911</v>
      </c>
      <c r="F271" s="18">
        <v>32878</v>
      </c>
      <c r="G271" s="17" t="s">
        <v>1668</v>
      </c>
      <c r="H271" s="17" t="s">
        <v>39</v>
      </c>
      <c r="I271" s="17" t="s">
        <v>994</v>
      </c>
      <c r="J271" s="18">
        <v>45536</v>
      </c>
      <c r="K271" s="17" t="s">
        <v>607</v>
      </c>
      <c r="L271" s="17" t="s">
        <v>602</v>
      </c>
      <c r="M271" s="17" t="s">
        <v>996</v>
      </c>
      <c r="N271" s="17"/>
      <c r="O271" s="19"/>
      <c r="P271" s="17" t="s">
        <v>997</v>
      </c>
      <c r="Q271" s="17" t="s">
        <v>17</v>
      </c>
      <c r="R271" s="17" t="s">
        <v>1669</v>
      </c>
      <c r="S271" s="19" t="s">
        <v>1670</v>
      </c>
      <c r="T271" s="17" t="s">
        <v>1671</v>
      </c>
      <c r="U271" s="18">
        <v>40203</v>
      </c>
      <c r="V271" s="17"/>
      <c r="W271" s="17"/>
      <c r="X271" s="18"/>
      <c r="Y271" s="17"/>
      <c r="Z271" s="17"/>
      <c r="AA271" s="17"/>
      <c r="AB271" s="17"/>
      <c r="AC271" s="17"/>
      <c r="AD271" s="17" t="s">
        <v>1672</v>
      </c>
      <c r="AE271" s="17"/>
      <c r="AF271" s="17" t="s">
        <v>1072</v>
      </c>
      <c r="AG271" s="17" t="s">
        <v>1672</v>
      </c>
      <c r="AH271" s="17" t="s">
        <v>1013</v>
      </c>
      <c r="AI271" s="17" t="s">
        <v>1203</v>
      </c>
      <c r="AJ271" s="17" t="s">
        <v>1673</v>
      </c>
      <c r="AK271" s="17" t="s">
        <v>1674</v>
      </c>
      <c r="AL271" s="17"/>
    </row>
    <row r="272" spans="1:38" ht="18" hidden="1" customHeight="1">
      <c r="A272" s="10">
        <v>1208477</v>
      </c>
      <c r="B272" s="10" t="s">
        <v>690</v>
      </c>
      <c r="C272" s="10" t="s">
        <v>2873</v>
      </c>
      <c r="D272" s="10" t="s">
        <v>1046</v>
      </c>
      <c r="E272" s="17" t="s">
        <v>419</v>
      </c>
      <c r="F272" s="8">
        <v>41563</v>
      </c>
      <c r="G272" s="10" t="s">
        <v>3268</v>
      </c>
      <c r="H272" s="10" t="s">
        <v>39</v>
      </c>
      <c r="I272" s="10" t="s">
        <v>2773</v>
      </c>
      <c r="J272" s="8">
        <v>45901</v>
      </c>
      <c r="K272" s="10" t="s">
        <v>73</v>
      </c>
      <c r="L272" s="10" t="s">
        <v>74</v>
      </c>
      <c r="M272" s="10" t="s">
        <v>2774</v>
      </c>
      <c r="P272" s="10" t="s">
        <v>1002</v>
      </c>
      <c r="Q272" s="10" t="s">
        <v>17</v>
      </c>
      <c r="V272" s="10" t="s">
        <v>1298</v>
      </c>
      <c r="W272" s="10" t="s">
        <v>3269</v>
      </c>
      <c r="X272" s="8">
        <v>41594</v>
      </c>
      <c r="Y272" s="10" t="s">
        <v>3270</v>
      </c>
      <c r="Z272" s="10" t="s">
        <v>1009</v>
      </c>
      <c r="AB272" s="10" t="s">
        <v>1010</v>
      </c>
      <c r="AC272" s="10" t="s">
        <v>3271</v>
      </c>
      <c r="AE272" s="10" t="s">
        <v>1759</v>
      </c>
      <c r="AH272" s="10" t="s">
        <v>1013</v>
      </c>
      <c r="AI272" s="10" t="s">
        <v>1192</v>
      </c>
      <c r="AJ272" s="10" t="s">
        <v>1193</v>
      </c>
      <c r="AK272" s="10" t="s">
        <v>1194</v>
      </c>
    </row>
    <row r="273" spans="1:38" ht="18" hidden="1" customHeight="1">
      <c r="A273" s="10">
        <v>1038936</v>
      </c>
      <c r="B273" s="10" t="s">
        <v>776</v>
      </c>
      <c r="C273" s="10" t="s">
        <v>2100</v>
      </c>
      <c r="D273" s="10" t="s">
        <v>1175</v>
      </c>
      <c r="E273" s="17" t="s">
        <v>374</v>
      </c>
      <c r="F273" s="8">
        <v>41175</v>
      </c>
      <c r="G273" s="10" t="s">
        <v>2600</v>
      </c>
      <c r="H273" s="10" t="s">
        <v>39</v>
      </c>
      <c r="I273" s="10" t="s">
        <v>2151</v>
      </c>
      <c r="J273" s="8">
        <v>45901</v>
      </c>
      <c r="K273" s="10" t="s">
        <v>44</v>
      </c>
      <c r="L273" s="10" t="s">
        <v>248</v>
      </c>
      <c r="M273" s="10" t="s">
        <v>2152</v>
      </c>
      <c r="N273" s="10" t="s">
        <v>2192</v>
      </c>
      <c r="P273" s="10" t="s">
        <v>1281</v>
      </c>
      <c r="Q273" s="10" t="s">
        <v>5</v>
      </c>
      <c r="V273" s="10" t="s">
        <v>1298</v>
      </c>
      <c r="W273" s="10" t="s">
        <v>2601</v>
      </c>
      <c r="X273" s="8">
        <v>41186</v>
      </c>
      <c r="Y273" s="10" t="s">
        <v>2602</v>
      </c>
      <c r="Z273" s="10" t="s">
        <v>1024</v>
      </c>
      <c r="AB273" s="10" t="s">
        <v>1010</v>
      </c>
      <c r="AC273" s="10" t="s">
        <v>1011</v>
      </c>
      <c r="AE273" s="10" t="s">
        <v>1490</v>
      </c>
      <c r="AH273" s="10" t="s">
        <v>1013</v>
      </c>
      <c r="AI273" s="10" t="s">
        <v>1014</v>
      </c>
      <c r="AJ273" s="10" t="s">
        <v>2603</v>
      </c>
      <c r="AK273" s="10" t="s">
        <v>2604</v>
      </c>
    </row>
    <row r="274" spans="1:38" ht="18" hidden="1" customHeight="1">
      <c r="A274" s="10">
        <v>1038936</v>
      </c>
      <c r="B274" s="10" t="s">
        <v>776</v>
      </c>
      <c r="C274" s="10" t="s">
        <v>2100</v>
      </c>
      <c r="D274" s="10" t="s">
        <v>1175</v>
      </c>
      <c r="E274" s="17" t="s">
        <v>374</v>
      </c>
      <c r="F274" s="8">
        <v>41175</v>
      </c>
      <c r="G274" s="10" t="s">
        <v>2600</v>
      </c>
      <c r="H274" s="10" t="s">
        <v>39</v>
      </c>
      <c r="I274" s="10" t="s">
        <v>2151</v>
      </c>
      <c r="J274" s="8">
        <v>45901</v>
      </c>
      <c r="K274" s="10" t="s">
        <v>44</v>
      </c>
      <c r="L274" s="10" t="s">
        <v>248</v>
      </c>
      <c r="M274" s="10" t="s">
        <v>2152</v>
      </c>
      <c r="N274" s="10" t="s">
        <v>2201</v>
      </c>
      <c r="P274" s="10" t="s">
        <v>1281</v>
      </c>
      <c r="Q274" s="10" t="s">
        <v>5</v>
      </c>
      <c r="V274" s="10" t="s">
        <v>1298</v>
      </c>
      <c r="W274" s="10" t="s">
        <v>2601</v>
      </c>
      <c r="X274" s="8">
        <v>41186</v>
      </c>
      <c r="Y274" s="10" t="s">
        <v>2602</v>
      </c>
      <c r="Z274" s="10" t="s">
        <v>1024</v>
      </c>
      <c r="AB274" s="10" t="s">
        <v>1010</v>
      </c>
      <c r="AC274" s="10" t="s">
        <v>1011</v>
      </c>
      <c r="AE274" s="10" t="s">
        <v>1490</v>
      </c>
      <c r="AH274" s="10" t="s">
        <v>1013</v>
      </c>
      <c r="AI274" s="10" t="s">
        <v>1014</v>
      </c>
      <c r="AJ274" s="10" t="s">
        <v>2603</v>
      </c>
      <c r="AK274" s="10" t="s">
        <v>2604</v>
      </c>
    </row>
    <row r="275" spans="1:38" ht="18" hidden="1" customHeight="1">
      <c r="A275" s="10">
        <v>1038936</v>
      </c>
      <c r="B275" s="10" t="s">
        <v>776</v>
      </c>
      <c r="C275" s="10" t="s">
        <v>2100</v>
      </c>
      <c r="D275" s="10" t="s">
        <v>1175</v>
      </c>
      <c r="E275" s="17" t="s">
        <v>374</v>
      </c>
      <c r="F275" s="8">
        <v>41175</v>
      </c>
      <c r="G275" s="10" t="s">
        <v>2600</v>
      </c>
      <c r="H275" s="10" t="s">
        <v>39</v>
      </c>
      <c r="I275" s="10" t="s">
        <v>2151</v>
      </c>
      <c r="J275" s="8">
        <v>45901</v>
      </c>
      <c r="K275" s="10" t="s">
        <v>44</v>
      </c>
      <c r="L275" s="10" t="s">
        <v>248</v>
      </c>
      <c r="M275" s="10" t="s">
        <v>2152</v>
      </c>
      <c r="N275" s="10" t="s">
        <v>2200</v>
      </c>
      <c r="P275" s="10" t="s">
        <v>1281</v>
      </c>
      <c r="Q275" s="10" t="s">
        <v>5</v>
      </c>
      <c r="V275" s="10" t="s">
        <v>1298</v>
      </c>
      <c r="W275" s="10" t="s">
        <v>2601</v>
      </c>
      <c r="X275" s="8">
        <v>41186</v>
      </c>
      <c r="Y275" s="10" t="s">
        <v>2602</v>
      </c>
      <c r="Z275" s="10" t="s">
        <v>1024</v>
      </c>
      <c r="AB275" s="10" t="s">
        <v>1010</v>
      </c>
      <c r="AC275" s="10" t="s">
        <v>1011</v>
      </c>
      <c r="AE275" s="10" t="s">
        <v>1490</v>
      </c>
      <c r="AH275" s="10" t="s">
        <v>1013</v>
      </c>
      <c r="AI275" s="10" t="s">
        <v>1014</v>
      </c>
      <c r="AJ275" s="10" t="s">
        <v>2603</v>
      </c>
      <c r="AK275" s="10" t="s">
        <v>2604</v>
      </c>
    </row>
    <row r="276" spans="1:38" ht="18" hidden="1" customHeight="1">
      <c r="A276" s="10">
        <v>1038936</v>
      </c>
      <c r="B276" s="10" t="s">
        <v>776</v>
      </c>
      <c r="C276" s="10" t="s">
        <v>2100</v>
      </c>
      <c r="D276" s="10" t="s">
        <v>1175</v>
      </c>
      <c r="E276" s="17" t="s">
        <v>374</v>
      </c>
      <c r="F276" s="8">
        <v>41175</v>
      </c>
      <c r="G276" s="10" t="s">
        <v>2600</v>
      </c>
      <c r="H276" s="10" t="s">
        <v>39</v>
      </c>
      <c r="I276" s="10" t="s">
        <v>2151</v>
      </c>
      <c r="J276" s="8">
        <v>45901</v>
      </c>
      <c r="K276" s="10" t="s">
        <v>44</v>
      </c>
      <c r="L276" s="10" t="s">
        <v>248</v>
      </c>
      <c r="M276" s="10" t="s">
        <v>2152</v>
      </c>
      <c r="N276" s="10" t="s">
        <v>2199</v>
      </c>
      <c r="P276" s="10" t="s">
        <v>1281</v>
      </c>
      <c r="Q276" s="10" t="s">
        <v>5</v>
      </c>
      <c r="V276" s="10" t="s">
        <v>1298</v>
      </c>
      <c r="W276" s="10" t="s">
        <v>2601</v>
      </c>
      <c r="X276" s="8">
        <v>41186</v>
      </c>
      <c r="Y276" s="10" t="s">
        <v>2602</v>
      </c>
      <c r="Z276" s="10" t="s">
        <v>1024</v>
      </c>
      <c r="AB276" s="10" t="s">
        <v>1010</v>
      </c>
      <c r="AC276" s="10" t="s">
        <v>1011</v>
      </c>
      <c r="AE276" s="10" t="s">
        <v>1490</v>
      </c>
      <c r="AH276" s="10" t="s">
        <v>1013</v>
      </c>
      <c r="AI276" s="10" t="s">
        <v>1014</v>
      </c>
      <c r="AJ276" s="10" t="s">
        <v>2603</v>
      </c>
      <c r="AK276" s="10" t="s">
        <v>2604</v>
      </c>
    </row>
    <row r="277" spans="1:38" ht="18" hidden="1" customHeight="1">
      <c r="A277" s="10">
        <v>1382436</v>
      </c>
      <c r="B277" s="10" t="s">
        <v>777</v>
      </c>
      <c r="C277" s="10" t="s">
        <v>1314</v>
      </c>
      <c r="D277" s="10" t="s">
        <v>1876</v>
      </c>
      <c r="E277" s="17" t="s">
        <v>368</v>
      </c>
      <c r="F277" s="8">
        <v>41541</v>
      </c>
      <c r="G277" s="10" t="s">
        <v>2605</v>
      </c>
      <c r="H277" s="10" t="s">
        <v>39</v>
      </c>
      <c r="I277" s="10" t="s">
        <v>2151</v>
      </c>
      <c r="J277" s="8">
        <v>45901</v>
      </c>
      <c r="K277" s="10" t="s">
        <v>324</v>
      </c>
      <c r="L277" s="10" t="s">
        <v>248</v>
      </c>
      <c r="M277" s="10" t="s">
        <v>2152</v>
      </c>
      <c r="N277" s="10" t="s">
        <v>2200</v>
      </c>
      <c r="P277" s="10" t="s">
        <v>1281</v>
      </c>
      <c r="Q277" s="10" t="s">
        <v>5</v>
      </c>
      <c r="V277" s="10" t="s">
        <v>1298</v>
      </c>
      <c r="W277" s="10" t="s">
        <v>2606</v>
      </c>
      <c r="X277" s="8">
        <v>41548</v>
      </c>
      <c r="Y277" s="10" t="s">
        <v>2607</v>
      </c>
      <c r="AB277" s="10" t="s">
        <v>1010</v>
      </c>
      <c r="AC277" s="10" t="s">
        <v>2405</v>
      </c>
      <c r="AE277" s="10" t="s">
        <v>2440</v>
      </c>
      <c r="AH277" s="10" t="s">
        <v>1013</v>
      </c>
      <c r="AI277" s="10" t="s">
        <v>1203</v>
      </c>
      <c r="AJ277" s="10" t="s">
        <v>2608</v>
      </c>
      <c r="AK277" s="10" t="s">
        <v>2609</v>
      </c>
    </row>
    <row r="278" spans="1:38" ht="18" hidden="1" customHeight="1">
      <c r="A278" s="10">
        <v>716298</v>
      </c>
      <c r="B278" s="10" t="s">
        <v>691</v>
      </c>
      <c r="C278" s="10" t="s">
        <v>1800</v>
      </c>
      <c r="D278" s="10" t="s">
        <v>1746</v>
      </c>
      <c r="E278" s="17" t="s">
        <v>527</v>
      </c>
      <c r="F278" s="8">
        <v>40045</v>
      </c>
      <c r="G278" s="10" t="s">
        <v>3272</v>
      </c>
      <c r="H278" s="10" t="s">
        <v>39</v>
      </c>
      <c r="I278" s="10" t="s">
        <v>2773</v>
      </c>
      <c r="J278" s="8">
        <v>45901</v>
      </c>
      <c r="K278" s="10" t="s">
        <v>55</v>
      </c>
      <c r="L278" s="10" t="s">
        <v>56</v>
      </c>
      <c r="M278" s="10" t="s">
        <v>2774</v>
      </c>
      <c r="N278" s="10" t="s">
        <v>2005</v>
      </c>
      <c r="P278" s="10" t="s">
        <v>1034</v>
      </c>
      <c r="Q278" s="10" t="s">
        <v>17</v>
      </c>
      <c r="R278" s="10" t="s">
        <v>2366</v>
      </c>
      <c r="S278" s="10" t="s">
        <v>3273</v>
      </c>
      <c r="T278" s="10" t="s">
        <v>1005</v>
      </c>
      <c r="U278" s="8">
        <v>45176</v>
      </c>
      <c r="V278" s="10" t="s">
        <v>1298</v>
      </c>
      <c r="W278" s="10" t="s">
        <v>3274</v>
      </c>
      <c r="X278" s="8">
        <v>41699</v>
      </c>
      <c r="Y278" s="10" t="s">
        <v>3275</v>
      </c>
      <c r="Z278" s="10" t="s">
        <v>1399</v>
      </c>
      <c r="AB278" s="10" t="s">
        <v>1010</v>
      </c>
      <c r="AC278" s="10" t="s">
        <v>2405</v>
      </c>
      <c r="AE278" s="10" t="s">
        <v>2440</v>
      </c>
      <c r="AH278" s="10" t="s">
        <v>1013</v>
      </c>
      <c r="AI278" s="10" t="s">
        <v>2202</v>
      </c>
      <c r="AJ278" s="10" t="s">
        <v>2829</v>
      </c>
      <c r="AK278" s="10" t="s">
        <v>2830</v>
      </c>
    </row>
    <row r="279" spans="1:38" ht="18" hidden="1" customHeight="1">
      <c r="A279" s="17">
        <v>2334341</v>
      </c>
      <c r="B279" s="17" t="s">
        <v>1675</v>
      </c>
      <c r="C279" s="17" t="s">
        <v>1676</v>
      </c>
      <c r="D279" s="17" t="s">
        <v>1175</v>
      </c>
      <c r="E279" s="17" t="s">
        <v>912</v>
      </c>
      <c r="F279" s="18">
        <v>40446</v>
      </c>
      <c r="G279" s="17"/>
      <c r="H279" s="17" t="s">
        <v>39</v>
      </c>
      <c r="I279" s="17" t="s">
        <v>994</v>
      </c>
      <c r="J279" s="18">
        <v>43466</v>
      </c>
      <c r="K279" s="17" t="s">
        <v>359</v>
      </c>
      <c r="L279" s="17" t="s">
        <v>995</v>
      </c>
      <c r="M279" s="17" t="s">
        <v>996</v>
      </c>
      <c r="N279" s="17"/>
      <c r="O279" s="19"/>
      <c r="P279" s="17" t="s">
        <v>997</v>
      </c>
      <c r="Q279" s="17" t="s">
        <v>5</v>
      </c>
      <c r="R279" s="17"/>
      <c r="S279" s="19"/>
      <c r="T279" s="17"/>
      <c r="U279" s="18"/>
      <c r="V279" s="17"/>
      <c r="W279" s="17"/>
      <c r="X279" s="18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</row>
    <row r="280" spans="1:38" ht="18" hidden="1" customHeight="1">
      <c r="A280" s="17">
        <v>748107</v>
      </c>
      <c r="B280" s="17" t="s">
        <v>817</v>
      </c>
      <c r="C280" s="17" t="s">
        <v>1207</v>
      </c>
      <c r="D280" s="17" t="s">
        <v>1465</v>
      </c>
      <c r="E280" s="17" t="s">
        <v>378</v>
      </c>
      <c r="F280" s="18">
        <v>40249</v>
      </c>
      <c r="G280" s="17" t="s">
        <v>2085</v>
      </c>
      <c r="H280" s="17" t="s">
        <v>39</v>
      </c>
      <c r="I280" s="17" t="s">
        <v>1988</v>
      </c>
      <c r="J280" s="18">
        <v>45170</v>
      </c>
      <c r="K280" s="17" t="s">
        <v>359</v>
      </c>
      <c r="L280" s="17" t="s">
        <v>363</v>
      </c>
      <c r="M280" s="17" t="s">
        <v>1989</v>
      </c>
      <c r="N280" s="17" t="s">
        <v>2005</v>
      </c>
      <c r="O280" s="19"/>
      <c r="P280" s="17" t="s">
        <v>1034</v>
      </c>
      <c r="Q280" s="17" t="s">
        <v>5</v>
      </c>
      <c r="R280" s="17" t="s">
        <v>1723</v>
      </c>
      <c r="S280" s="19" t="s">
        <v>2086</v>
      </c>
      <c r="T280" s="17" t="s">
        <v>1063</v>
      </c>
      <c r="U280" s="18">
        <v>45453</v>
      </c>
      <c r="V280" s="17" t="s">
        <v>1332</v>
      </c>
      <c r="W280" s="17" t="s">
        <v>2087</v>
      </c>
      <c r="X280" s="18">
        <v>40274</v>
      </c>
      <c r="Y280" s="17"/>
      <c r="Z280" s="17"/>
      <c r="AA280" s="17"/>
      <c r="AB280" s="17" t="s">
        <v>1010</v>
      </c>
      <c r="AC280" s="17"/>
      <c r="AD280" s="17" t="s">
        <v>2088</v>
      </c>
      <c r="AE280" s="17"/>
      <c r="AF280" s="17" t="s">
        <v>2089</v>
      </c>
      <c r="AG280" s="17" t="s">
        <v>2088</v>
      </c>
      <c r="AH280" s="17" t="s">
        <v>1013</v>
      </c>
      <c r="AI280" s="17" t="s">
        <v>1083</v>
      </c>
      <c r="AJ280" s="17" t="s">
        <v>2090</v>
      </c>
      <c r="AK280" s="17" t="s">
        <v>2091</v>
      </c>
      <c r="AL280" s="17" t="s">
        <v>361</v>
      </c>
    </row>
    <row r="281" spans="1:38" ht="18" hidden="1" customHeight="1">
      <c r="A281" s="10">
        <v>1875383</v>
      </c>
      <c r="B281" s="10" t="s">
        <v>692</v>
      </c>
      <c r="C281" s="10" t="s">
        <v>1667</v>
      </c>
      <c r="D281" s="10" t="s">
        <v>1657</v>
      </c>
      <c r="E281" s="17" t="s">
        <v>528</v>
      </c>
      <c r="F281" s="8">
        <v>41470</v>
      </c>
      <c r="G281" s="10" t="s">
        <v>3276</v>
      </c>
      <c r="H281" s="10" t="s">
        <v>39</v>
      </c>
      <c r="I281" s="10" t="s">
        <v>2773</v>
      </c>
      <c r="J281" s="8">
        <v>45901</v>
      </c>
      <c r="K281" s="10" t="s">
        <v>73</v>
      </c>
      <c r="L281" s="10" t="s">
        <v>74</v>
      </c>
      <c r="M281" s="10" t="s">
        <v>2774</v>
      </c>
      <c r="P281" s="10" t="s">
        <v>997</v>
      </c>
      <c r="Q281" s="10" t="s">
        <v>17</v>
      </c>
      <c r="V281" s="10" t="s">
        <v>1255</v>
      </c>
      <c r="W281" s="10" t="s">
        <v>3277</v>
      </c>
      <c r="X281" s="8">
        <v>41501</v>
      </c>
      <c r="Y281" s="10" t="s">
        <v>3278</v>
      </c>
      <c r="Z281" s="10" t="s">
        <v>1363</v>
      </c>
      <c r="AB281" s="10" t="s">
        <v>1010</v>
      </c>
      <c r="AC281" s="10" t="s">
        <v>3279</v>
      </c>
      <c r="AE281" s="10" t="s">
        <v>1596</v>
      </c>
      <c r="AH281" s="10" t="s">
        <v>1013</v>
      </c>
      <c r="AI281" s="10" t="s">
        <v>1083</v>
      </c>
      <c r="AJ281" s="10" t="s">
        <v>3280</v>
      </c>
      <c r="AK281" s="10" t="s">
        <v>3281</v>
      </c>
    </row>
    <row r="282" spans="1:38" ht="18" hidden="1" customHeight="1">
      <c r="A282" s="10">
        <v>1726165</v>
      </c>
      <c r="B282" s="10" t="s">
        <v>693</v>
      </c>
      <c r="C282" s="10" t="s">
        <v>1370</v>
      </c>
      <c r="D282" s="10" t="s">
        <v>1465</v>
      </c>
      <c r="E282" s="17" t="s">
        <v>529</v>
      </c>
      <c r="F282" s="8">
        <v>39595</v>
      </c>
      <c r="G282" s="10" t="s">
        <v>3282</v>
      </c>
      <c r="H282" s="10" t="s">
        <v>39</v>
      </c>
      <c r="I282" s="10" t="s">
        <v>2773</v>
      </c>
      <c r="J282" s="8">
        <v>45901</v>
      </c>
      <c r="K282" s="10" t="s">
        <v>68</v>
      </c>
      <c r="L282" s="10" t="s">
        <v>56</v>
      </c>
      <c r="M282" s="10" t="s">
        <v>2774</v>
      </c>
      <c r="N282" s="10" t="s">
        <v>2005</v>
      </c>
      <c r="P282" s="10" t="s">
        <v>1034</v>
      </c>
      <c r="Q282" s="10" t="s">
        <v>5</v>
      </c>
      <c r="R282" s="10" t="s">
        <v>3283</v>
      </c>
      <c r="S282" s="10" t="s">
        <v>3284</v>
      </c>
      <c r="T282" s="10" t="s">
        <v>3285</v>
      </c>
      <c r="U282" s="8">
        <v>44715</v>
      </c>
      <c r="Y282" s="10" t="s">
        <v>3286</v>
      </c>
      <c r="Z282" s="10" t="s">
        <v>1189</v>
      </c>
      <c r="AB282" s="10" t="s">
        <v>3017</v>
      </c>
      <c r="AC282" s="10" t="s">
        <v>3287</v>
      </c>
      <c r="AE282" s="10" t="s">
        <v>1336</v>
      </c>
      <c r="AH282" s="10" t="s">
        <v>1013</v>
      </c>
      <c r="AI282" s="10" t="s">
        <v>2202</v>
      </c>
      <c r="AJ282" s="10" t="s">
        <v>2829</v>
      </c>
      <c r="AK282" s="10" t="s">
        <v>2830</v>
      </c>
    </row>
    <row r="283" spans="1:38" ht="18" hidden="1" customHeight="1">
      <c r="A283" s="10">
        <v>734350</v>
      </c>
      <c r="B283" s="10" t="s">
        <v>778</v>
      </c>
      <c r="C283" s="10" t="s">
        <v>2610</v>
      </c>
      <c r="D283" s="10" t="s">
        <v>2611</v>
      </c>
      <c r="E283" s="17" t="s">
        <v>484</v>
      </c>
      <c r="F283" s="8">
        <v>39527</v>
      </c>
      <c r="G283" s="10" t="s">
        <v>2612</v>
      </c>
      <c r="H283" s="10" t="s">
        <v>39</v>
      </c>
      <c r="I283" s="10" t="s">
        <v>2151</v>
      </c>
      <c r="J283" s="8">
        <v>45901</v>
      </c>
      <c r="K283" s="10" t="s">
        <v>68</v>
      </c>
      <c r="L283" s="10" t="s">
        <v>257</v>
      </c>
      <c r="M283" s="10" t="s">
        <v>2152</v>
      </c>
      <c r="N283" s="10" t="s">
        <v>2005</v>
      </c>
      <c r="P283" s="10" t="s">
        <v>1034</v>
      </c>
      <c r="Q283" s="10" t="s">
        <v>17</v>
      </c>
      <c r="R283" s="10" t="s">
        <v>1577</v>
      </c>
      <c r="S283" s="10" t="s">
        <v>2613</v>
      </c>
      <c r="T283" s="10" t="s">
        <v>1063</v>
      </c>
      <c r="U283" s="8">
        <v>44719</v>
      </c>
      <c r="V283" s="10" t="s">
        <v>1050</v>
      </c>
      <c r="W283" s="10" t="s">
        <v>2614</v>
      </c>
      <c r="X283" s="8">
        <v>39536</v>
      </c>
      <c r="Y283" s="10" t="s">
        <v>2615</v>
      </c>
      <c r="Z283" s="10" t="s">
        <v>1594</v>
      </c>
      <c r="AB283" s="10" t="s">
        <v>1010</v>
      </c>
      <c r="AC283" s="10" t="s">
        <v>1011</v>
      </c>
      <c r="AE283" s="10" t="s">
        <v>1012</v>
      </c>
      <c r="AH283" s="10" t="s">
        <v>1013</v>
      </c>
      <c r="AI283" s="10" t="s">
        <v>1257</v>
      </c>
      <c r="AJ283" s="10" t="s">
        <v>2616</v>
      </c>
      <c r="AK283" s="10" t="s">
        <v>2617</v>
      </c>
      <c r="AL283" s="10" t="s">
        <v>254</v>
      </c>
    </row>
    <row r="284" spans="1:38" ht="18" hidden="1" customHeight="1">
      <c r="A284" s="17">
        <v>1552045</v>
      </c>
      <c r="B284" s="17" t="s">
        <v>1677</v>
      </c>
      <c r="C284" s="17" t="s">
        <v>1678</v>
      </c>
      <c r="D284" s="17" t="s">
        <v>1679</v>
      </c>
      <c r="E284" s="17" t="s">
        <v>913</v>
      </c>
      <c r="F284" s="18">
        <v>39400</v>
      </c>
      <c r="G284" s="17" t="s">
        <v>1680</v>
      </c>
      <c r="H284" s="17" t="s">
        <v>39</v>
      </c>
      <c r="I284" s="17" t="s">
        <v>994</v>
      </c>
      <c r="J284" s="18">
        <v>44805</v>
      </c>
      <c r="K284" s="17" t="s">
        <v>359</v>
      </c>
      <c r="L284" s="17" t="s">
        <v>995</v>
      </c>
      <c r="M284" s="17" t="s">
        <v>996</v>
      </c>
      <c r="N284" s="17"/>
      <c r="O284" s="19"/>
      <c r="P284" s="17" t="s">
        <v>997</v>
      </c>
      <c r="Q284" s="17" t="s">
        <v>17</v>
      </c>
      <c r="R284" s="17" t="s">
        <v>1681</v>
      </c>
      <c r="S284" s="19" t="s">
        <v>1682</v>
      </c>
      <c r="T284" s="17" t="s">
        <v>1683</v>
      </c>
      <c r="U284" s="18">
        <v>44525</v>
      </c>
      <c r="V284" s="17"/>
      <c r="W284" s="17"/>
      <c r="X284" s="18"/>
      <c r="Y284" s="17" t="s">
        <v>1684</v>
      </c>
      <c r="Z284" s="17" t="s">
        <v>1685</v>
      </c>
      <c r="AA284" s="17"/>
      <c r="AB284" s="17" t="s">
        <v>1686</v>
      </c>
      <c r="AC284" s="17" t="s">
        <v>743</v>
      </c>
      <c r="AD284" s="17"/>
      <c r="AE284" s="17" t="s">
        <v>1687</v>
      </c>
      <c r="AF284" s="17"/>
      <c r="AG284" s="17"/>
      <c r="AH284" s="17" t="s">
        <v>1013</v>
      </c>
      <c r="AI284" s="17" t="s">
        <v>1098</v>
      </c>
      <c r="AJ284" s="17" t="s">
        <v>1688</v>
      </c>
      <c r="AK284" s="17"/>
      <c r="AL284" s="17"/>
    </row>
    <row r="285" spans="1:38" ht="18" hidden="1" customHeight="1">
      <c r="A285" s="17">
        <v>2623514</v>
      </c>
      <c r="B285" s="17" t="s">
        <v>1689</v>
      </c>
      <c r="C285" s="17" t="s">
        <v>1690</v>
      </c>
      <c r="D285" s="17" t="s">
        <v>1372</v>
      </c>
      <c r="E285" s="17" t="s">
        <v>914</v>
      </c>
      <c r="F285" s="18">
        <v>40197</v>
      </c>
      <c r="G285" s="17"/>
      <c r="H285" s="17" t="s">
        <v>39</v>
      </c>
      <c r="I285" s="17" t="s">
        <v>994</v>
      </c>
      <c r="J285" s="18">
        <v>44805</v>
      </c>
      <c r="K285" s="17" t="s">
        <v>359</v>
      </c>
      <c r="L285" s="17" t="s">
        <v>995</v>
      </c>
      <c r="M285" s="17" t="s">
        <v>996</v>
      </c>
      <c r="N285" s="17"/>
      <c r="O285" s="19"/>
      <c r="P285" s="17" t="s">
        <v>997</v>
      </c>
      <c r="Q285" s="17" t="s">
        <v>17</v>
      </c>
      <c r="R285" s="17"/>
      <c r="S285" s="19"/>
      <c r="T285" s="17"/>
      <c r="U285" s="18"/>
      <c r="V285" s="17"/>
      <c r="W285" s="17"/>
      <c r="X285" s="18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</row>
    <row r="286" spans="1:38" ht="18" hidden="1" customHeight="1">
      <c r="A286" s="17">
        <v>353108</v>
      </c>
      <c r="B286" s="17" t="s">
        <v>1689</v>
      </c>
      <c r="C286" s="17" t="s">
        <v>1045</v>
      </c>
      <c r="D286" s="17" t="s">
        <v>1000</v>
      </c>
      <c r="E286" s="17" t="s">
        <v>915</v>
      </c>
      <c r="F286" s="18">
        <v>39131</v>
      </c>
      <c r="G286" s="17" t="s">
        <v>1691</v>
      </c>
      <c r="H286" s="17" t="s">
        <v>39</v>
      </c>
      <c r="I286" s="17" t="s">
        <v>994</v>
      </c>
      <c r="J286" s="18">
        <v>44805</v>
      </c>
      <c r="K286" s="17" t="s">
        <v>359</v>
      </c>
      <c r="L286" s="17" t="s">
        <v>995</v>
      </c>
      <c r="M286" s="17" t="s">
        <v>996</v>
      </c>
      <c r="N286" s="17"/>
      <c r="O286" s="19"/>
      <c r="P286" s="17" t="s">
        <v>997</v>
      </c>
      <c r="Q286" s="17" t="s">
        <v>17</v>
      </c>
      <c r="R286" s="17" t="s">
        <v>1048</v>
      </c>
      <c r="S286" s="19" t="s">
        <v>1692</v>
      </c>
      <c r="T286" s="17" t="s">
        <v>1693</v>
      </c>
      <c r="U286" s="18">
        <v>44257</v>
      </c>
      <c r="V286" s="17" t="s">
        <v>1332</v>
      </c>
      <c r="W286" s="17" t="s">
        <v>1694</v>
      </c>
      <c r="X286" s="18">
        <v>40008</v>
      </c>
      <c r="Y286" s="17" t="s">
        <v>1695</v>
      </c>
      <c r="Z286" s="17" t="s">
        <v>1594</v>
      </c>
      <c r="AA286" s="17"/>
      <c r="AB286" s="17" t="s">
        <v>1010</v>
      </c>
      <c r="AC286" s="17" t="s">
        <v>1696</v>
      </c>
      <c r="AD286" s="17"/>
      <c r="AE286" s="17" t="s">
        <v>1697</v>
      </c>
      <c r="AF286" s="17"/>
      <c r="AG286" s="17"/>
      <c r="AH286" s="17"/>
      <c r="AI286" s="17"/>
      <c r="AJ286" s="17"/>
      <c r="AK286" s="17"/>
      <c r="AL286" s="17"/>
    </row>
    <row r="287" spans="1:38" ht="18" hidden="1" customHeight="1">
      <c r="A287" s="10">
        <v>854299</v>
      </c>
      <c r="B287" s="10" t="s">
        <v>694</v>
      </c>
      <c r="C287" s="10" t="s">
        <v>2100</v>
      </c>
      <c r="D287" s="10" t="s">
        <v>1508</v>
      </c>
      <c r="E287" s="17" t="s">
        <v>530</v>
      </c>
      <c r="F287" s="8">
        <v>38084</v>
      </c>
      <c r="G287" s="10" t="s">
        <v>3288</v>
      </c>
      <c r="H287" s="10" t="s">
        <v>39</v>
      </c>
      <c r="I287" s="10" t="s">
        <v>2773</v>
      </c>
      <c r="J287" s="8">
        <v>44562</v>
      </c>
      <c r="K287" s="10" t="s">
        <v>61</v>
      </c>
      <c r="L287" s="10" t="s">
        <v>98</v>
      </c>
      <c r="M287" s="10" t="s">
        <v>2774</v>
      </c>
      <c r="N287" s="10" t="s">
        <v>2005</v>
      </c>
      <c r="P287" s="10" t="s">
        <v>1451</v>
      </c>
      <c r="Q287" s="10" t="s">
        <v>5</v>
      </c>
      <c r="R287" s="10" t="s">
        <v>1723</v>
      </c>
      <c r="S287" s="10" t="s">
        <v>3289</v>
      </c>
      <c r="T287" s="10" t="s">
        <v>1005</v>
      </c>
      <c r="U287" s="8">
        <v>45454</v>
      </c>
      <c r="Y287" s="10" t="s">
        <v>3290</v>
      </c>
      <c r="Z287" s="10" t="s">
        <v>2365</v>
      </c>
      <c r="AD287" s="10" t="s">
        <v>3291</v>
      </c>
      <c r="AF287" s="10" t="s">
        <v>1130</v>
      </c>
      <c r="AG287" s="10" t="s">
        <v>3291</v>
      </c>
      <c r="AH287" s="10" t="s">
        <v>1013</v>
      </c>
      <c r="AI287" s="10" t="s">
        <v>2543</v>
      </c>
      <c r="AJ287" s="10" t="s">
        <v>3292</v>
      </c>
      <c r="AK287" s="10" t="s">
        <v>3293</v>
      </c>
      <c r="AL287" s="10" t="s">
        <v>78</v>
      </c>
    </row>
    <row r="288" spans="1:38" ht="18" hidden="1" customHeight="1">
      <c r="A288" s="17">
        <v>627954</v>
      </c>
      <c r="B288" s="17" t="s">
        <v>1698</v>
      </c>
      <c r="C288" s="17" t="s">
        <v>1609</v>
      </c>
      <c r="D288" s="17" t="s">
        <v>1699</v>
      </c>
      <c r="E288" s="17" t="s">
        <v>916</v>
      </c>
      <c r="F288" s="18">
        <v>39063</v>
      </c>
      <c r="G288" s="17" t="s">
        <v>1700</v>
      </c>
      <c r="H288" s="17" t="s">
        <v>39</v>
      </c>
      <c r="I288" s="17" t="s">
        <v>994</v>
      </c>
      <c r="J288" s="18">
        <v>44593</v>
      </c>
      <c r="K288" s="17" t="s">
        <v>359</v>
      </c>
      <c r="L288" s="17" t="s">
        <v>995</v>
      </c>
      <c r="M288" s="17" t="s">
        <v>996</v>
      </c>
      <c r="N288" s="17"/>
      <c r="O288" s="19"/>
      <c r="P288" s="17" t="s">
        <v>1034</v>
      </c>
      <c r="Q288" s="17" t="s">
        <v>17</v>
      </c>
      <c r="R288" s="17" t="s">
        <v>1048</v>
      </c>
      <c r="S288" s="19" t="s">
        <v>1701</v>
      </c>
      <c r="T288" s="17" t="s">
        <v>1005</v>
      </c>
      <c r="U288" s="18">
        <v>44195</v>
      </c>
      <c r="V288" s="17" t="s">
        <v>1702</v>
      </c>
      <c r="W288" s="17" t="s">
        <v>1703</v>
      </c>
      <c r="X288" s="18">
        <v>43333</v>
      </c>
      <c r="Y288" s="17" t="s">
        <v>1704</v>
      </c>
      <c r="Z288" s="17" t="s">
        <v>1070</v>
      </c>
      <c r="AA288" s="17"/>
      <c r="AB288" s="17" t="s">
        <v>1010</v>
      </c>
      <c r="AC288" s="17" t="s">
        <v>1705</v>
      </c>
      <c r="AD288" s="17"/>
      <c r="AE288" s="17" t="s">
        <v>1584</v>
      </c>
      <c r="AF288" s="17"/>
      <c r="AG288" s="17"/>
      <c r="AH288" s="17" t="s">
        <v>1013</v>
      </c>
      <c r="AI288" s="17" t="s">
        <v>1706</v>
      </c>
      <c r="AJ288" s="17" t="s">
        <v>1707</v>
      </c>
      <c r="AK288" s="17" t="s">
        <v>1708</v>
      </c>
      <c r="AL288" s="17"/>
    </row>
    <row r="289" spans="1:38" ht="18" hidden="1" customHeight="1">
      <c r="A289" s="10">
        <v>431784</v>
      </c>
      <c r="B289" s="10" t="s">
        <v>695</v>
      </c>
      <c r="C289" s="10" t="s">
        <v>1242</v>
      </c>
      <c r="D289" s="10" t="s">
        <v>1077</v>
      </c>
      <c r="E289" s="17" t="s">
        <v>531</v>
      </c>
      <c r="F289" s="8">
        <v>34548</v>
      </c>
      <c r="G289" s="10" t="s">
        <v>3294</v>
      </c>
      <c r="H289" s="10" t="s">
        <v>39</v>
      </c>
      <c r="I289" s="10" t="s">
        <v>2773</v>
      </c>
      <c r="J289" s="8">
        <v>45536</v>
      </c>
      <c r="K289" s="10" t="s">
        <v>64</v>
      </c>
      <c r="L289" s="10" t="s">
        <v>65</v>
      </c>
      <c r="M289" s="10" t="s">
        <v>2774</v>
      </c>
      <c r="N289" s="10" t="s">
        <v>2005</v>
      </c>
      <c r="P289" s="10" t="s">
        <v>2205</v>
      </c>
      <c r="Q289" s="10" t="s">
        <v>17</v>
      </c>
      <c r="R289" s="10" t="s">
        <v>3295</v>
      </c>
      <c r="S289" s="10" t="s">
        <v>3296</v>
      </c>
      <c r="T289" s="10" t="s">
        <v>3297</v>
      </c>
      <c r="U289" s="8">
        <v>41899</v>
      </c>
      <c r="Y289" s="10" t="s">
        <v>3298</v>
      </c>
      <c r="Z289" s="10" t="s">
        <v>1399</v>
      </c>
      <c r="AB289" s="10" t="s">
        <v>2961</v>
      </c>
      <c r="AC289" s="10" t="s">
        <v>2962</v>
      </c>
      <c r="AF289" s="10" t="s">
        <v>3299</v>
      </c>
      <c r="AH289" s="10" t="s">
        <v>1013</v>
      </c>
      <c r="AI289" s="10" t="s">
        <v>1257</v>
      </c>
      <c r="AJ289" s="10" t="s">
        <v>3300</v>
      </c>
      <c r="AK289" s="10" t="s">
        <v>3301</v>
      </c>
      <c r="AL289" s="10" t="s">
        <v>98</v>
      </c>
    </row>
    <row r="290" spans="1:38" ht="18" hidden="1" customHeight="1">
      <c r="A290" s="10">
        <v>575992</v>
      </c>
      <c r="B290" s="10" t="s">
        <v>696</v>
      </c>
      <c r="C290" s="10" t="s">
        <v>1534</v>
      </c>
      <c r="D290" s="10" t="s">
        <v>2156</v>
      </c>
      <c r="E290" s="17" t="s">
        <v>532</v>
      </c>
      <c r="F290" s="8">
        <v>38641</v>
      </c>
      <c r="G290" s="10" t="s">
        <v>3302</v>
      </c>
      <c r="H290" s="10" t="s">
        <v>39</v>
      </c>
      <c r="I290" s="10" t="s">
        <v>2773</v>
      </c>
      <c r="J290" s="8">
        <v>45536</v>
      </c>
      <c r="K290" s="10" t="s">
        <v>68</v>
      </c>
      <c r="L290" s="10" t="s">
        <v>65</v>
      </c>
      <c r="M290" s="10" t="s">
        <v>2774</v>
      </c>
      <c r="P290" s="10" t="s">
        <v>1034</v>
      </c>
      <c r="Q290" s="10" t="s">
        <v>17</v>
      </c>
      <c r="R290" s="10" t="s">
        <v>1003</v>
      </c>
      <c r="S290" s="10" t="s">
        <v>3303</v>
      </c>
      <c r="T290" s="10" t="s">
        <v>1005</v>
      </c>
      <c r="U290" s="8">
        <v>45981</v>
      </c>
      <c r="V290" s="10" t="s">
        <v>1894</v>
      </c>
      <c r="W290" s="10" t="s">
        <v>3304</v>
      </c>
      <c r="X290" s="8">
        <v>38664</v>
      </c>
      <c r="Y290" s="10" t="s">
        <v>3305</v>
      </c>
      <c r="Z290" s="10" t="s">
        <v>1070</v>
      </c>
      <c r="AB290" s="10" t="s">
        <v>1010</v>
      </c>
      <c r="AC290" s="10" t="s">
        <v>3306</v>
      </c>
      <c r="AE290" s="10" t="s">
        <v>1697</v>
      </c>
      <c r="AH290" s="10" t="s">
        <v>1013</v>
      </c>
      <c r="AI290" s="10" t="s">
        <v>1203</v>
      </c>
      <c r="AJ290" s="10" t="s">
        <v>3307</v>
      </c>
      <c r="AK290" s="10" t="s">
        <v>3308</v>
      </c>
    </row>
    <row r="291" spans="1:38" ht="18" hidden="1" customHeight="1">
      <c r="A291" s="10">
        <v>1124972</v>
      </c>
      <c r="B291" s="10" t="s">
        <v>779</v>
      </c>
      <c r="C291" s="10" t="s">
        <v>1569</v>
      </c>
      <c r="D291" s="10" t="s">
        <v>1563</v>
      </c>
      <c r="E291" s="17" t="s">
        <v>569</v>
      </c>
      <c r="F291" s="8">
        <v>39835</v>
      </c>
      <c r="G291" s="10" t="s">
        <v>2620</v>
      </c>
      <c r="H291" s="10" t="s">
        <v>39</v>
      </c>
      <c r="I291" s="10" t="s">
        <v>2151</v>
      </c>
      <c r="J291" s="8">
        <v>45537</v>
      </c>
      <c r="K291" s="10" t="s">
        <v>68</v>
      </c>
      <c r="L291" s="10" t="s">
        <v>257</v>
      </c>
      <c r="M291" s="10" t="s">
        <v>2152</v>
      </c>
      <c r="P291" s="10" t="s">
        <v>1034</v>
      </c>
      <c r="Q291" s="10" t="s">
        <v>5</v>
      </c>
      <c r="R291" s="10" t="s">
        <v>1317</v>
      </c>
      <c r="S291" s="10" t="s">
        <v>2621</v>
      </c>
      <c r="T291" s="10" t="s">
        <v>1063</v>
      </c>
      <c r="U291" s="8">
        <v>44970</v>
      </c>
      <c r="V291" s="10" t="s">
        <v>1332</v>
      </c>
      <c r="W291" s="10" t="s">
        <v>2622</v>
      </c>
      <c r="X291" s="8">
        <v>39862</v>
      </c>
      <c r="Y291" s="10" t="s">
        <v>2623</v>
      </c>
      <c r="Z291" s="10" t="s">
        <v>1070</v>
      </c>
      <c r="AB291" s="10" t="s">
        <v>1010</v>
      </c>
      <c r="AC291" s="10" t="s">
        <v>2624</v>
      </c>
      <c r="AE291" s="10" t="s">
        <v>1596</v>
      </c>
      <c r="AH291" s="10" t="s">
        <v>1013</v>
      </c>
      <c r="AI291" s="10" t="s">
        <v>1435</v>
      </c>
      <c r="AJ291" s="10" t="s">
        <v>2625</v>
      </c>
      <c r="AK291" s="10" t="s">
        <v>2626</v>
      </c>
      <c r="AL291" s="10" t="s">
        <v>2287</v>
      </c>
    </row>
    <row r="292" spans="1:38" ht="18" hidden="1" customHeight="1">
      <c r="A292" s="10">
        <v>1052090</v>
      </c>
      <c r="B292" s="10" t="s">
        <v>780</v>
      </c>
      <c r="C292" s="10" t="s">
        <v>1314</v>
      </c>
      <c r="D292" s="10" t="s">
        <v>2371</v>
      </c>
      <c r="E292" s="17" t="s">
        <v>389</v>
      </c>
      <c r="F292" s="8">
        <v>40183</v>
      </c>
      <c r="G292" s="10" t="s">
        <v>2627</v>
      </c>
      <c r="H292" s="10" t="s">
        <v>39</v>
      </c>
      <c r="I292" s="10" t="s">
        <v>2151</v>
      </c>
      <c r="J292" s="8">
        <v>45901</v>
      </c>
      <c r="K292" s="10" t="s">
        <v>49</v>
      </c>
      <c r="L292" s="10" t="s">
        <v>278</v>
      </c>
      <c r="M292" s="10" t="s">
        <v>2152</v>
      </c>
      <c r="N292" s="10" t="s">
        <v>2005</v>
      </c>
      <c r="P292" s="10" t="s">
        <v>1034</v>
      </c>
      <c r="Q292" s="10" t="s">
        <v>5</v>
      </c>
      <c r="R292" s="10" t="s">
        <v>2244</v>
      </c>
      <c r="S292" s="10" t="s">
        <v>2628</v>
      </c>
      <c r="T292" s="10" t="s">
        <v>1840</v>
      </c>
      <c r="U292" s="8">
        <v>45315</v>
      </c>
      <c r="V292" s="10" t="s">
        <v>1646</v>
      </c>
      <c r="W292" s="10" t="s">
        <v>2629</v>
      </c>
      <c r="X292" s="8">
        <v>40211</v>
      </c>
      <c r="Y292" s="10" t="s">
        <v>2630</v>
      </c>
      <c r="Z292" s="10" t="s">
        <v>1070</v>
      </c>
      <c r="AB292" s="10" t="s">
        <v>1476</v>
      </c>
      <c r="AC292" s="10" t="s">
        <v>2559</v>
      </c>
      <c r="AE292" s="10" t="s">
        <v>2259</v>
      </c>
      <c r="AH292" s="10" t="s">
        <v>1013</v>
      </c>
      <c r="AI292" s="10" t="s">
        <v>1920</v>
      </c>
      <c r="AJ292" s="10" t="s">
        <v>2631</v>
      </c>
      <c r="AK292" s="10" t="s">
        <v>2632</v>
      </c>
    </row>
    <row r="293" spans="1:38" ht="18" hidden="1" customHeight="1">
      <c r="A293" s="17">
        <v>660221</v>
      </c>
      <c r="B293" s="17" t="s">
        <v>818</v>
      </c>
      <c r="C293" s="17" t="s">
        <v>1754</v>
      </c>
      <c r="D293" s="17" t="s">
        <v>1351</v>
      </c>
      <c r="E293" s="17" t="s">
        <v>590</v>
      </c>
      <c r="F293" s="18">
        <v>40336</v>
      </c>
      <c r="G293" s="17" t="s">
        <v>2092</v>
      </c>
      <c r="H293" s="17" t="s">
        <v>39</v>
      </c>
      <c r="I293" s="17" t="s">
        <v>1988</v>
      </c>
      <c r="J293" s="18">
        <v>44927</v>
      </c>
      <c r="K293" s="17" t="s">
        <v>359</v>
      </c>
      <c r="L293" s="17" t="s">
        <v>995</v>
      </c>
      <c r="M293" s="17" t="s">
        <v>1989</v>
      </c>
      <c r="N293" s="17"/>
      <c r="O293" s="19"/>
      <c r="P293" s="17" t="s">
        <v>997</v>
      </c>
      <c r="Q293" s="17" t="s">
        <v>5</v>
      </c>
      <c r="R293" s="17" t="s">
        <v>1723</v>
      </c>
      <c r="S293" s="19" t="s">
        <v>2093</v>
      </c>
      <c r="T293" s="17" t="s">
        <v>1063</v>
      </c>
      <c r="U293" s="18">
        <v>45469</v>
      </c>
      <c r="V293" s="17" t="s">
        <v>1725</v>
      </c>
      <c r="W293" s="17" t="s">
        <v>2094</v>
      </c>
      <c r="X293" s="18">
        <v>40351</v>
      </c>
      <c r="Y293" s="17"/>
      <c r="Z293" s="17"/>
      <c r="AA293" s="17"/>
      <c r="AB293" s="17" t="s">
        <v>1010</v>
      </c>
      <c r="AC293" s="17" t="s">
        <v>2095</v>
      </c>
      <c r="AD293" s="17"/>
      <c r="AE293" s="17" t="s">
        <v>1697</v>
      </c>
      <c r="AF293" s="17"/>
      <c r="AG293" s="17"/>
      <c r="AH293" s="17"/>
      <c r="AI293" s="17"/>
      <c r="AJ293" s="17"/>
      <c r="AK293" s="17"/>
      <c r="AL293" s="17"/>
    </row>
    <row r="294" spans="1:38" ht="18" hidden="1" customHeight="1">
      <c r="A294" s="10">
        <v>1551624</v>
      </c>
      <c r="B294" s="10" t="s">
        <v>697</v>
      </c>
      <c r="C294" s="10" t="s">
        <v>1328</v>
      </c>
      <c r="D294" s="10" t="s">
        <v>1077</v>
      </c>
      <c r="E294" s="17" t="s">
        <v>490</v>
      </c>
      <c r="F294" s="8">
        <v>38491</v>
      </c>
      <c r="G294" s="10" t="s">
        <v>3309</v>
      </c>
      <c r="H294" s="10" t="s">
        <v>39</v>
      </c>
      <c r="I294" s="10" t="s">
        <v>2773</v>
      </c>
      <c r="J294" s="8">
        <v>45536</v>
      </c>
      <c r="K294" s="10" t="s">
        <v>68</v>
      </c>
      <c r="L294" s="10" t="s">
        <v>91</v>
      </c>
      <c r="M294" s="10" t="s">
        <v>2774</v>
      </c>
      <c r="N294" s="10" t="s">
        <v>2005</v>
      </c>
      <c r="P294" s="10" t="s">
        <v>1034</v>
      </c>
      <c r="Q294" s="10" t="s">
        <v>17</v>
      </c>
      <c r="R294" s="10" t="s">
        <v>1003</v>
      </c>
      <c r="S294" s="10" t="s">
        <v>3310</v>
      </c>
      <c r="T294" s="10" t="s">
        <v>1005</v>
      </c>
      <c r="U294" s="8">
        <v>45813</v>
      </c>
      <c r="Y294" s="10" t="s">
        <v>3311</v>
      </c>
      <c r="Z294" s="10" t="s">
        <v>2501</v>
      </c>
      <c r="AB294" s="10" t="s">
        <v>2791</v>
      </c>
      <c r="AC294" s="10" t="s">
        <v>2389</v>
      </c>
      <c r="AE294" s="10" t="s">
        <v>2412</v>
      </c>
      <c r="AH294" s="10" t="s">
        <v>1013</v>
      </c>
      <c r="AI294" s="10" t="s">
        <v>2078</v>
      </c>
      <c r="AJ294" s="10" t="s">
        <v>3312</v>
      </c>
      <c r="AK294" s="10" t="s">
        <v>3313</v>
      </c>
    </row>
    <row r="295" spans="1:38" ht="18" hidden="1" customHeight="1">
      <c r="A295" s="10">
        <v>858918</v>
      </c>
      <c r="B295" s="10" t="s">
        <v>781</v>
      </c>
      <c r="C295" s="10" t="s">
        <v>1865</v>
      </c>
      <c r="D295" s="10" t="s">
        <v>1123</v>
      </c>
      <c r="E295" s="17" t="s">
        <v>450</v>
      </c>
      <c r="F295" s="8">
        <v>40876</v>
      </c>
      <c r="G295" s="10" t="s">
        <v>2634</v>
      </c>
      <c r="H295" s="10" t="s">
        <v>39</v>
      </c>
      <c r="I295" s="10" t="s">
        <v>2151</v>
      </c>
      <c r="J295" s="8">
        <v>45901</v>
      </c>
      <c r="K295" s="10" t="s">
        <v>40</v>
      </c>
      <c r="L295" s="10" t="s">
        <v>244</v>
      </c>
      <c r="M295" s="10" t="s">
        <v>2152</v>
      </c>
      <c r="N295" s="10" t="s">
        <v>2005</v>
      </c>
      <c r="P295" s="10" t="s">
        <v>1281</v>
      </c>
      <c r="Q295" s="10" t="s">
        <v>17</v>
      </c>
      <c r="V295" s="10" t="s">
        <v>1006</v>
      </c>
      <c r="W295" s="10" t="s">
        <v>2635</v>
      </c>
      <c r="X295" s="8">
        <v>40929</v>
      </c>
      <c r="Y295" s="10" t="s">
        <v>2636</v>
      </c>
      <c r="Z295" s="10" t="s">
        <v>1070</v>
      </c>
      <c r="AB295" s="10" t="s">
        <v>1010</v>
      </c>
      <c r="AD295" s="10" t="s">
        <v>1772</v>
      </c>
      <c r="AF295" s="10" t="s">
        <v>2637</v>
      </c>
      <c r="AG295" s="10" t="s">
        <v>1772</v>
      </c>
      <c r="AH295" s="10" t="s">
        <v>1013</v>
      </c>
      <c r="AI295" s="10" t="s">
        <v>1083</v>
      </c>
      <c r="AJ295" s="10" t="s">
        <v>2638</v>
      </c>
      <c r="AK295" s="10" t="s">
        <v>2639</v>
      </c>
    </row>
    <row r="296" spans="1:38" ht="18" hidden="1" customHeight="1">
      <c r="A296" s="17">
        <v>1320075</v>
      </c>
      <c r="B296" s="17" t="s">
        <v>819</v>
      </c>
      <c r="C296" s="17" t="s">
        <v>1102</v>
      </c>
      <c r="D296" s="17" t="s">
        <v>1439</v>
      </c>
      <c r="E296" s="17" t="s">
        <v>591</v>
      </c>
      <c r="F296" s="18">
        <v>38916</v>
      </c>
      <c r="G296" s="17" t="s">
        <v>2096</v>
      </c>
      <c r="H296" s="17" t="s">
        <v>39</v>
      </c>
      <c r="I296" s="17" t="s">
        <v>1988</v>
      </c>
      <c r="J296" s="18">
        <v>44805</v>
      </c>
      <c r="K296" s="17" t="s">
        <v>359</v>
      </c>
      <c r="L296" s="17" t="s">
        <v>995</v>
      </c>
      <c r="M296" s="17" t="s">
        <v>1989</v>
      </c>
      <c r="N296" s="17"/>
      <c r="O296" s="19"/>
      <c r="P296" s="17" t="s">
        <v>997</v>
      </c>
      <c r="Q296" s="17" t="s">
        <v>17</v>
      </c>
      <c r="R296" s="17" t="s">
        <v>2097</v>
      </c>
      <c r="S296" s="19" t="s">
        <v>2098</v>
      </c>
      <c r="T296" s="17" t="s">
        <v>2099</v>
      </c>
      <c r="U296" s="18">
        <v>44060</v>
      </c>
      <c r="V296" s="17"/>
      <c r="W296" s="17"/>
      <c r="X296" s="18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</row>
    <row r="297" spans="1:38" ht="18" hidden="1" customHeight="1">
      <c r="A297" s="17">
        <v>655487</v>
      </c>
      <c r="B297" s="17" t="s">
        <v>1709</v>
      </c>
      <c r="C297" s="17" t="s">
        <v>1356</v>
      </c>
      <c r="D297" s="17" t="s">
        <v>1046</v>
      </c>
      <c r="E297" s="17" t="s">
        <v>917</v>
      </c>
      <c r="F297" s="18">
        <v>30302</v>
      </c>
      <c r="G297" s="17" t="s">
        <v>1710</v>
      </c>
      <c r="H297" s="17" t="s">
        <v>39</v>
      </c>
      <c r="I297" s="17" t="s">
        <v>994</v>
      </c>
      <c r="J297" s="18">
        <v>45397</v>
      </c>
      <c r="K297" s="17" t="s">
        <v>247</v>
      </c>
      <c r="L297" s="17" t="s">
        <v>604</v>
      </c>
      <c r="M297" s="17" t="s">
        <v>996</v>
      </c>
      <c r="N297" s="17"/>
      <c r="O297" s="19"/>
      <c r="P297" s="17" t="s">
        <v>997</v>
      </c>
      <c r="Q297" s="17" t="s">
        <v>17</v>
      </c>
      <c r="R297" s="17" t="s">
        <v>1711</v>
      </c>
      <c r="S297" s="19" t="s">
        <v>1712</v>
      </c>
      <c r="T297" s="17" t="s">
        <v>1713</v>
      </c>
      <c r="U297" s="18">
        <v>38010</v>
      </c>
      <c r="V297" s="17"/>
      <c r="W297" s="17"/>
      <c r="X297" s="18"/>
      <c r="Y297" s="17" t="s">
        <v>1714</v>
      </c>
      <c r="Z297" s="17" t="s">
        <v>1169</v>
      </c>
      <c r="AA297" s="17"/>
      <c r="AB297" s="17" t="s">
        <v>1715</v>
      </c>
      <c r="AC297" s="17" t="s">
        <v>1716</v>
      </c>
      <c r="AD297" s="17"/>
      <c r="AE297" s="17" t="s">
        <v>1717</v>
      </c>
      <c r="AF297" s="17"/>
      <c r="AG297" s="17"/>
      <c r="AH297" s="17" t="s">
        <v>1013</v>
      </c>
      <c r="AI297" s="17" t="s">
        <v>1718</v>
      </c>
      <c r="AJ297" s="17" t="s">
        <v>1719</v>
      </c>
      <c r="AK297" s="17" t="s">
        <v>1720</v>
      </c>
      <c r="AL297" s="17"/>
    </row>
    <row r="298" spans="1:38" ht="18" hidden="1" customHeight="1">
      <c r="A298" s="17">
        <v>1386367</v>
      </c>
      <c r="B298" s="17" t="s">
        <v>1721</v>
      </c>
      <c r="C298" s="17" t="s">
        <v>1113</v>
      </c>
      <c r="D298" s="17" t="s">
        <v>1380</v>
      </c>
      <c r="E298" s="17" t="s">
        <v>918</v>
      </c>
      <c r="F298" s="18">
        <v>40403</v>
      </c>
      <c r="G298" s="17" t="s">
        <v>1722</v>
      </c>
      <c r="H298" s="17" t="s">
        <v>39</v>
      </c>
      <c r="I298" s="17" t="s">
        <v>994</v>
      </c>
      <c r="J298" s="18">
        <v>44805</v>
      </c>
      <c r="K298" s="17" t="s">
        <v>359</v>
      </c>
      <c r="L298" s="17" t="s">
        <v>995</v>
      </c>
      <c r="M298" s="17" t="s">
        <v>996</v>
      </c>
      <c r="N298" s="17"/>
      <c r="O298" s="19"/>
      <c r="P298" s="17" t="s">
        <v>1116</v>
      </c>
      <c r="Q298" s="17" t="s">
        <v>17</v>
      </c>
      <c r="R298" s="17" t="s">
        <v>1723</v>
      </c>
      <c r="S298" s="19" t="s">
        <v>1724</v>
      </c>
      <c r="T298" s="17" t="s">
        <v>1063</v>
      </c>
      <c r="U298" s="18">
        <v>45526</v>
      </c>
      <c r="V298" s="17" t="s">
        <v>1725</v>
      </c>
      <c r="W298" s="17" t="s">
        <v>1726</v>
      </c>
      <c r="X298" s="18">
        <v>40414</v>
      </c>
      <c r="Y298" s="17" t="s">
        <v>1727</v>
      </c>
      <c r="Z298" s="17" t="s">
        <v>1039</v>
      </c>
      <c r="AA298" s="17"/>
      <c r="AB298" s="17" t="s">
        <v>1010</v>
      </c>
      <c r="AC298" s="17" t="s">
        <v>1728</v>
      </c>
      <c r="AD298" s="17"/>
      <c r="AE298" s="17" t="s">
        <v>1202</v>
      </c>
      <c r="AF298" s="17"/>
      <c r="AG298" s="17"/>
      <c r="AH298" s="17" t="s">
        <v>1013</v>
      </c>
      <c r="AI298" s="17" t="s">
        <v>1257</v>
      </c>
      <c r="AJ298" s="17" t="s">
        <v>1729</v>
      </c>
      <c r="AK298" s="17" t="s">
        <v>1730</v>
      </c>
      <c r="AL298" s="17"/>
    </row>
    <row r="299" spans="1:38" ht="18" hidden="1" customHeight="1">
      <c r="A299" s="17">
        <v>719427</v>
      </c>
      <c r="B299" s="17" t="s">
        <v>1731</v>
      </c>
      <c r="C299" s="17" t="s">
        <v>1295</v>
      </c>
      <c r="D299" s="17" t="s">
        <v>1412</v>
      </c>
      <c r="E299" s="17" t="s">
        <v>919</v>
      </c>
      <c r="F299" s="18">
        <v>40335</v>
      </c>
      <c r="G299" s="17" t="s">
        <v>1732</v>
      </c>
      <c r="H299" s="17" t="s">
        <v>39</v>
      </c>
      <c r="I299" s="17" t="s">
        <v>994</v>
      </c>
      <c r="J299" s="18">
        <v>45566</v>
      </c>
      <c r="K299" s="17" t="s">
        <v>359</v>
      </c>
      <c r="L299" s="17" t="s">
        <v>995</v>
      </c>
      <c r="M299" s="17" t="s">
        <v>996</v>
      </c>
      <c r="N299" s="17"/>
      <c r="O299" s="19"/>
      <c r="P299" s="17" t="s">
        <v>997</v>
      </c>
      <c r="Q299" s="17" t="s">
        <v>17</v>
      </c>
      <c r="R299" s="17" t="s">
        <v>1723</v>
      </c>
      <c r="S299" s="19" t="s">
        <v>1733</v>
      </c>
      <c r="T299" s="17" t="s">
        <v>1063</v>
      </c>
      <c r="U299" s="18">
        <v>45513</v>
      </c>
      <c r="V299" s="17"/>
      <c r="W299" s="17"/>
      <c r="X299" s="18"/>
      <c r="Y299" s="17"/>
      <c r="Z299" s="17"/>
      <c r="AA299" s="17"/>
      <c r="AB299" s="17"/>
      <c r="AC299" s="17"/>
      <c r="AD299" s="17"/>
      <c r="AE299" s="17"/>
      <c r="AF299" s="17"/>
      <c r="AG299" s="17"/>
      <c r="AH299" s="17" t="s">
        <v>1013</v>
      </c>
      <c r="AI299" s="17" t="s">
        <v>1257</v>
      </c>
      <c r="AJ299" s="17" t="s">
        <v>1734</v>
      </c>
      <c r="AK299" s="17" t="s">
        <v>1735</v>
      </c>
      <c r="AL299" s="17"/>
    </row>
    <row r="300" spans="1:38" ht="18" hidden="1" customHeight="1">
      <c r="A300" s="17">
        <v>1741003</v>
      </c>
      <c r="B300" s="17" t="s">
        <v>1736</v>
      </c>
      <c r="C300" s="17" t="s">
        <v>1519</v>
      </c>
      <c r="D300" s="17" t="s">
        <v>1654</v>
      </c>
      <c r="E300" s="17" t="s">
        <v>920</v>
      </c>
      <c r="F300" s="18">
        <v>36953</v>
      </c>
      <c r="G300" s="17" t="s">
        <v>1737</v>
      </c>
      <c r="H300" s="17" t="s">
        <v>39</v>
      </c>
      <c r="I300" s="17" t="s">
        <v>994</v>
      </c>
      <c r="J300" s="18">
        <v>45397</v>
      </c>
      <c r="K300" s="17" t="s">
        <v>247</v>
      </c>
      <c r="L300" s="17" t="s">
        <v>606</v>
      </c>
      <c r="M300" s="17" t="s">
        <v>996</v>
      </c>
      <c r="N300" s="17"/>
      <c r="O300" s="19"/>
      <c r="P300" s="17" t="s">
        <v>997</v>
      </c>
      <c r="Q300" s="17" t="s">
        <v>17</v>
      </c>
      <c r="R300" s="17" t="s">
        <v>1738</v>
      </c>
      <c r="S300" s="19" t="s">
        <v>1739</v>
      </c>
      <c r="T300" s="17" t="s">
        <v>1740</v>
      </c>
      <c r="U300" s="18">
        <v>44378</v>
      </c>
      <c r="V300" s="17"/>
      <c r="W300" s="17"/>
      <c r="X300" s="18"/>
      <c r="Y300" s="17"/>
      <c r="Z300" s="17"/>
      <c r="AA300" s="17"/>
      <c r="AB300" s="17"/>
      <c r="AC300" s="17"/>
      <c r="AD300" s="17" t="s">
        <v>1741</v>
      </c>
      <c r="AE300" s="17"/>
      <c r="AF300" s="17" t="s">
        <v>1742</v>
      </c>
      <c r="AG300" s="17" t="s">
        <v>1741</v>
      </c>
      <c r="AH300" s="17" t="s">
        <v>1013</v>
      </c>
      <c r="AI300" s="17" t="s">
        <v>1743</v>
      </c>
      <c r="AJ300" s="17" t="s">
        <v>1744</v>
      </c>
      <c r="AK300" s="17" t="s">
        <v>1745</v>
      </c>
      <c r="AL300" s="17"/>
    </row>
    <row r="301" spans="1:38" ht="18" hidden="1" customHeight="1">
      <c r="A301" s="10">
        <v>1930304</v>
      </c>
      <c r="B301" s="10" t="s">
        <v>698</v>
      </c>
      <c r="C301" s="10" t="s">
        <v>1261</v>
      </c>
      <c r="D301" s="10" t="s">
        <v>1998</v>
      </c>
      <c r="E301" s="17" t="s">
        <v>428</v>
      </c>
      <c r="F301" s="8">
        <v>41323</v>
      </c>
      <c r="G301" s="10" t="s">
        <v>3314</v>
      </c>
      <c r="H301" s="10" t="s">
        <v>39</v>
      </c>
      <c r="I301" s="10" t="s">
        <v>2773</v>
      </c>
      <c r="J301" s="8">
        <v>45901</v>
      </c>
      <c r="K301" s="10" t="s">
        <v>44</v>
      </c>
      <c r="L301" s="10" t="s">
        <v>52</v>
      </c>
      <c r="M301" s="10" t="s">
        <v>2774</v>
      </c>
      <c r="P301" s="10" t="s">
        <v>1281</v>
      </c>
      <c r="Q301" s="10" t="s">
        <v>17</v>
      </c>
      <c r="V301" s="10" t="s">
        <v>1298</v>
      </c>
      <c r="W301" s="10" t="s">
        <v>3315</v>
      </c>
      <c r="X301" s="8">
        <v>41331</v>
      </c>
      <c r="Y301" s="10" t="s">
        <v>3316</v>
      </c>
      <c r="Z301" s="10" t="s">
        <v>1189</v>
      </c>
      <c r="AB301" s="10" t="s">
        <v>1010</v>
      </c>
      <c r="AC301" s="10" t="s">
        <v>2921</v>
      </c>
      <c r="AE301" s="10" t="s">
        <v>2178</v>
      </c>
      <c r="AH301" s="10" t="s">
        <v>1013</v>
      </c>
      <c r="AI301" s="10" t="s">
        <v>1310</v>
      </c>
      <c r="AJ301" s="10" t="s">
        <v>3317</v>
      </c>
      <c r="AK301" s="10" t="s">
        <v>3318</v>
      </c>
    </row>
    <row r="302" spans="1:38" ht="18" hidden="1" customHeight="1">
      <c r="A302" s="10">
        <v>1190379</v>
      </c>
      <c r="B302" s="10" t="s">
        <v>699</v>
      </c>
      <c r="C302" s="10" t="s">
        <v>1147</v>
      </c>
      <c r="D302" s="10" t="s">
        <v>1931</v>
      </c>
      <c r="E302" s="17" t="s">
        <v>367</v>
      </c>
      <c r="F302" s="8">
        <v>41323</v>
      </c>
      <c r="G302" s="10" t="s">
        <v>3319</v>
      </c>
      <c r="H302" s="10" t="s">
        <v>39</v>
      </c>
      <c r="I302" s="10" t="s">
        <v>2773</v>
      </c>
      <c r="J302" s="8">
        <v>45901</v>
      </c>
      <c r="K302" s="10" t="s">
        <v>44</v>
      </c>
      <c r="L302" s="10" t="s">
        <v>52</v>
      </c>
      <c r="M302" s="10" t="s">
        <v>2774</v>
      </c>
      <c r="P302" s="10" t="s">
        <v>1281</v>
      </c>
      <c r="Q302" s="10" t="s">
        <v>5</v>
      </c>
      <c r="V302" s="10" t="s">
        <v>1298</v>
      </c>
      <c r="W302" s="10" t="s">
        <v>3320</v>
      </c>
      <c r="X302" s="8">
        <v>41331</v>
      </c>
      <c r="Y302" s="10" t="s">
        <v>3321</v>
      </c>
      <c r="Z302" s="10" t="s">
        <v>1189</v>
      </c>
      <c r="AB302" s="10" t="s">
        <v>1010</v>
      </c>
      <c r="AC302" s="10" t="s">
        <v>2921</v>
      </c>
      <c r="AE302" s="10" t="s">
        <v>2178</v>
      </c>
      <c r="AH302" s="10" t="s">
        <v>1013</v>
      </c>
      <c r="AI302" s="10" t="s">
        <v>1310</v>
      </c>
      <c r="AJ302" s="10" t="s">
        <v>3317</v>
      </c>
      <c r="AK302" s="10" t="s">
        <v>3318</v>
      </c>
    </row>
    <row r="303" spans="1:38" ht="18" hidden="1" customHeight="1">
      <c r="A303" s="17">
        <v>857374</v>
      </c>
      <c r="B303" s="17" t="s">
        <v>700</v>
      </c>
      <c r="C303" s="17" t="s">
        <v>1261</v>
      </c>
      <c r="D303" s="17" t="s">
        <v>1746</v>
      </c>
      <c r="E303" s="17" t="s">
        <v>921</v>
      </c>
      <c r="F303" s="18">
        <v>40628</v>
      </c>
      <c r="G303" s="17" t="s">
        <v>1747</v>
      </c>
      <c r="H303" s="17" t="s">
        <v>39</v>
      </c>
      <c r="I303" s="17" t="s">
        <v>994</v>
      </c>
      <c r="J303" s="18">
        <v>45536</v>
      </c>
      <c r="K303" s="17" t="s">
        <v>359</v>
      </c>
      <c r="L303" s="17" t="s">
        <v>995</v>
      </c>
      <c r="M303" s="17" t="s">
        <v>996</v>
      </c>
      <c r="N303" s="17"/>
      <c r="O303" s="19"/>
      <c r="P303" s="17" t="s">
        <v>1116</v>
      </c>
      <c r="Q303" s="17" t="s">
        <v>17</v>
      </c>
      <c r="R303" s="17"/>
      <c r="S303" s="19"/>
      <c r="T303" s="17"/>
      <c r="U303" s="18"/>
      <c r="V303" s="17" t="s">
        <v>1006</v>
      </c>
      <c r="W303" s="17" t="s">
        <v>1748</v>
      </c>
      <c r="X303" s="18">
        <v>40647</v>
      </c>
      <c r="Y303" s="17" t="s">
        <v>1749</v>
      </c>
      <c r="Z303" s="17" t="s">
        <v>1531</v>
      </c>
      <c r="AA303" s="17"/>
      <c r="AB303" s="17" t="s">
        <v>1010</v>
      </c>
      <c r="AC303" s="17" t="s">
        <v>1750</v>
      </c>
      <c r="AD303" s="17"/>
      <c r="AE303" s="17" t="s">
        <v>1013</v>
      </c>
      <c r="AF303" s="17"/>
      <c r="AG303" s="17"/>
      <c r="AH303" s="17" t="s">
        <v>1013</v>
      </c>
      <c r="AI303" s="17" t="s">
        <v>1616</v>
      </c>
      <c r="AJ303" s="17" t="s">
        <v>1751</v>
      </c>
      <c r="AK303" s="17" t="s">
        <v>1752</v>
      </c>
      <c r="AL303" s="17"/>
    </row>
    <row r="304" spans="1:38" ht="18" hidden="1" customHeight="1">
      <c r="A304" s="10">
        <v>764913</v>
      </c>
      <c r="B304" s="10" t="s">
        <v>700</v>
      </c>
      <c r="C304" s="10" t="s">
        <v>1828</v>
      </c>
      <c r="D304" s="10" t="s">
        <v>1746</v>
      </c>
      <c r="E304" s="17" t="s">
        <v>533</v>
      </c>
      <c r="F304" s="8">
        <v>38779</v>
      </c>
      <c r="G304" s="10" t="s">
        <v>3322</v>
      </c>
      <c r="H304" s="10" t="s">
        <v>39</v>
      </c>
      <c r="I304" s="10" t="s">
        <v>2773</v>
      </c>
      <c r="J304" s="8">
        <v>46077</v>
      </c>
      <c r="K304" s="10" t="s">
        <v>40</v>
      </c>
      <c r="L304" s="10" t="s">
        <v>52</v>
      </c>
      <c r="M304" s="10" t="s">
        <v>2774</v>
      </c>
      <c r="P304" s="10" t="s">
        <v>1034</v>
      </c>
      <c r="Q304" s="10" t="s">
        <v>17</v>
      </c>
      <c r="R304" s="10" t="s">
        <v>1061</v>
      </c>
      <c r="S304" s="10" t="s">
        <v>3323</v>
      </c>
      <c r="T304" s="10" t="s">
        <v>1063</v>
      </c>
      <c r="U304" s="8">
        <v>43908</v>
      </c>
      <c r="Y304" s="10" t="s">
        <v>3324</v>
      </c>
      <c r="Z304" s="10" t="s">
        <v>1531</v>
      </c>
      <c r="AB304" s="10" t="s">
        <v>1010</v>
      </c>
      <c r="AC304" s="10" t="s">
        <v>3325</v>
      </c>
      <c r="AE304" s="10" t="s">
        <v>2167</v>
      </c>
      <c r="AH304" s="10" t="s">
        <v>1013</v>
      </c>
      <c r="AI304" s="10" t="s">
        <v>1774</v>
      </c>
      <c r="AJ304" s="10" t="s">
        <v>3326</v>
      </c>
      <c r="AK304" s="10" t="s">
        <v>3327</v>
      </c>
    </row>
    <row r="305" spans="1:38" ht="18" hidden="1" customHeight="1">
      <c r="A305" s="17">
        <v>1109966</v>
      </c>
      <c r="B305" s="17" t="s">
        <v>1753</v>
      </c>
      <c r="C305" s="17" t="s">
        <v>1754</v>
      </c>
      <c r="D305" s="17" t="s">
        <v>993</v>
      </c>
      <c r="E305" s="17" t="s">
        <v>922</v>
      </c>
      <c r="F305" s="18">
        <v>42001</v>
      </c>
      <c r="G305" s="17" t="s">
        <v>1755</v>
      </c>
      <c r="H305" s="17" t="s">
        <v>39</v>
      </c>
      <c r="I305" s="17" t="s">
        <v>994</v>
      </c>
      <c r="J305" s="18">
        <v>44805</v>
      </c>
      <c r="K305" s="17" t="s">
        <v>359</v>
      </c>
      <c r="L305" s="17" t="s">
        <v>995</v>
      </c>
      <c r="M305" s="17" t="s">
        <v>996</v>
      </c>
      <c r="N305" s="17"/>
      <c r="O305" s="19"/>
      <c r="P305" s="17" t="s">
        <v>997</v>
      </c>
      <c r="Q305" s="17" t="s">
        <v>5</v>
      </c>
      <c r="R305" s="17"/>
      <c r="S305" s="19"/>
      <c r="T305" s="17"/>
      <c r="U305" s="18"/>
      <c r="V305" s="17" t="s">
        <v>1298</v>
      </c>
      <c r="W305" s="17" t="s">
        <v>1756</v>
      </c>
      <c r="X305" s="18">
        <v>42010</v>
      </c>
      <c r="Y305" s="17" t="s">
        <v>1757</v>
      </c>
      <c r="Z305" s="17" t="s">
        <v>1128</v>
      </c>
      <c r="AA305" s="17"/>
      <c r="AB305" s="17" t="s">
        <v>1010</v>
      </c>
      <c r="AC305" s="17" t="s">
        <v>1758</v>
      </c>
      <c r="AD305" s="17"/>
      <c r="AE305" s="17" t="s">
        <v>1759</v>
      </c>
      <c r="AF305" s="17"/>
      <c r="AG305" s="17"/>
      <c r="AH305" s="17" t="s">
        <v>1013</v>
      </c>
      <c r="AI305" s="17" t="s">
        <v>1501</v>
      </c>
      <c r="AJ305" s="17" t="s">
        <v>1760</v>
      </c>
      <c r="AK305" s="17" t="s">
        <v>1761</v>
      </c>
      <c r="AL305" s="17"/>
    </row>
    <row r="306" spans="1:38" ht="18" hidden="1" customHeight="1">
      <c r="A306" s="10">
        <v>1705713</v>
      </c>
      <c r="B306" s="10" t="s">
        <v>782</v>
      </c>
      <c r="C306" s="10" t="s">
        <v>2261</v>
      </c>
      <c r="D306" s="10" t="s">
        <v>1077</v>
      </c>
      <c r="E306" s="17" t="s">
        <v>485</v>
      </c>
      <c r="F306" s="8">
        <v>39143</v>
      </c>
      <c r="G306" s="10" t="s">
        <v>2642</v>
      </c>
      <c r="H306" s="10" t="s">
        <v>39</v>
      </c>
      <c r="I306" s="10" t="s">
        <v>2151</v>
      </c>
      <c r="J306" s="8">
        <v>45819</v>
      </c>
      <c r="K306" s="10" t="s">
        <v>55</v>
      </c>
      <c r="L306" s="10" t="s">
        <v>257</v>
      </c>
      <c r="M306" s="10" t="s">
        <v>2152</v>
      </c>
      <c r="N306" s="10" t="s">
        <v>2005</v>
      </c>
      <c r="P306" s="10" t="s">
        <v>1034</v>
      </c>
      <c r="Q306" s="10" t="s">
        <v>17</v>
      </c>
      <c r="R306" s="10" t="s">
        <v>1906</v>
      </c>
      <c r="S306" s="10" t="s">
        <v>2643</v>
      </c>
      <c r="T306" s="10" t="s">
        <v>1908</v>
      </c>
      <c r="U306" s="8">
        <v>44302</v>
      </c>
      <c r="Y306" s="10" t="s">
        <v>2644</v>
      </c>
      <c r="Z306" s="10" t="s">
        <v>2423</v>
      </c>
      <c r="AB306" s="10" t="s">
        <v>2645</v>
      </c>
      <c r="AE306" s="10" t="s">
        <v>1191</v>
      </c>
      <c r="AH306" s="10" t="s">
        <v>1013</v>
      </c>
      <c r="AI306" s="10" t="s">
        <v>1055</v>
      </c>
      <c r="AJ306" s="10" t="s">
        <v>2646</v>
      </c>
      <c r="AK306" s="10" t="s">
        <v>2647</v>
      </c>
      <c r="AL306" s="10" t="s">
        <v>254</v>
      </c>
    </row>
    <row r="307" spans="1:38" ht="18" hidden="1" customHeight="1">
      <c r="A307" s="10">
        <v>670068</v>
      </c>
      <c r="B307" s="10" t="s">
        <v>701</v>
      </c>
      <c r="C307" s="10" t="s">
        <v>2346</v>
      </c>
      <c r="D307" s="10" t="s">
        <v>1077</v>
      </c>
      <c r="E307" s="17" t="s">
        <v>442</v>
      </c>
      <c r="F307" s="8">
        <v>40189</v>
      </c>
      <c r="G307" s="10" t="s">
        <v>3328</v>
      </c>
      <c r="H307" s="10" t="s">
        <v>39</v>
      </c>
      <c r="I307" s="10" t="s">
        <v>2773</v>
      </c>
      <c r="J307" s="8">
        <v>45901</v>
      </c>
      <c r="K307" s="10" t="s">
        <v>44</v>
      </c>
      <c r="L307" s="10" t="s">
        <v>74</v>
      </c>
      <c r="M307" s="10" t="s">
        <v>2774</v>
      </c>
      <c r="P307" s="10" t="s">
        <v>1002</v>
      </c>
      <c r="Q307" s="10" t="s">
        <v>17</v>
      </c>
      <c r="R307" s="10" t="s">
        <v>1317</v>
      </c>
      <c r="S307" s="10" t="s">
        <v>3329</v>
      </c>
      <c r="T307" s="10" t="s">
        <v>1005</v>
      </c>
      <c r="U307" s="8">
        <v>45311</v>
      </c>
      <c r="V307" s="10" t="s">
        <v>1332</v>
      </c>
      <c r="W307" s="10" t="s">
        <v>3330</v>
      </c>
      <c r="X307" s="8">
        <v>40205</v>
      </c>
      <c r="Y307" s="10" t="s">
        <v>3331</v>
      </c>
      <c r="Z307" s="10" t="s">
        <v>1070</v>
      </c>
      <c r="AB307" s="10" t="s">
        <v>1010</v>
      </c>
      <c r="AC307" s="10" t="s">
        <v>3332</v>
      </c>
      <c r="AE307" s="10" t="s">
        <v>3333</v>
      </c>
      <c r="AH307" s="10" t="s">
        <v>1013</v>
      </c>
      <c r="AI307" s="10" t="s">
        <v>1014</v>
      </c>
      <c r="AJ307" s="10" t="s">
        <v>3334</v>
      </c>
      <c r="AK307" s="10" t="s">
        <v>3335</v>
      </c>
    </row>
    <row r="308" spans="1:38" ht="18" hidden="1" customHeight="1">
      <c r="A308" s="10">
        <v>1704985</v>
      </c>
      <c r="B308" s="10" t="s">
        <v>702</v>
      </c>
      <c r="C308" s="10" t="s">
        <v>1261</v>
      </c>
      <c r="D308" s="10" t="s">
        <v>1114</v>
      </c>
      <c r="E308" s="17" t="s">
        <v>486</v>
      </c>
      <c r="F308" s="8">
        <v>39218</v>
      </c>
      <c r="G308" s="10" t="s">
        <v>3336</v>
      </c>
      <c r="H308" s="10" t="s">
        <v>39</v>
      </c>
      <c r="I308" s="10" t="s">
        <v>2773</v>
      </c>
      <c r="J308" s="8">
        <v>45901</v>
      </c>
      <c r="K308" s="10" t="s">
        <v>40</v>
      </c>
      <c r="L308" s="10" t="s">
        <v>41</v>
      </c>
      <c r="M308" s="10" t="s">
        <v>2774</v>
      </c>
      <c r="N308" s="10" t="s">
        <v>2005</v>
      </c>
      <c r="P308" s="10" t="s">
        <v>1034</v>
      </c>
      <c r="Q308" s="10" t="s">
        <v>17</v>
      </c>
      <c r="R308" s="10" t="s">
        <v>3018</v>
      </c>
      <c r="S308" s="10" t="s">
        <v>3337</v>
      </c>
      <c r="T308" s="10" t="s">
        <v>3338</v>
      </c>
      <c r="U308" s="8">
        <v>44343</v>
      </c>
      <c r="Y308" s="10" t="s">
        <v>3339</v>
      </c>
      <c r="Z308" s="10" t="s">
        <v>1399</v>
      </c>
      <c r="AB308" s="10" t="s">
        <v>3340</v>
      </c>
      <c r="AD308" s="10" t="s">
        <v>3341</v>
      </c>
      <c r="AF308" s="10" t="s">
        <v>1013</v>
      </c>
      <c r="AG308" s="10" t="s">
        <v>3341</v>
      </c>
      <c r="AH308" s="10" t="s">
        <v>1013</v>
      </c>
      <c r="AI308" s="10" t="s">
        <v>2984</v>
      </c>
      <c r="AJ308" s="10" t="s">
        <v>3342</v>
      </c>
      <c r="AK308" s="10" t="s">
        <v>3343</v>
      </c>
    </row>
    <row r="309" spans="1:38" ht="18" hidden="1" customHeight="1">
      <c r="A309" s="17">
        <v>1405106</v>
      </c>
      <c r="B309" s="17" t="s">
        <v>1762</v>
      </c>
      <c r="C309" s="17" t="s">
        <v>1763</v>
      </c>
      <c r="D309" s="17" t="s">
        <v>1746</v>
      </c>
      <c r="E309" s="17" t="s">
        <v>923</v>
      </c>
      <c r="F309" s="18">
        <v>41389</v>
      </c>
      <c r="G309" s="17" t="s">
        <v>1764</v>
      </c>
      <c r="H309" s="17" t="s">
        <v>39</v>
      </c>
      <c r="I309" s="17" t="s">
        <v>994</v>
      </c>
      <c r="J309" s="18">
        <v>45537</v>
      </c>
      <c r="K309" s="17" t="s">
        <v>359</v>
      </c>
      <c r="L309" s="17" t="s">
        <v>995</v>
      </c>
      <c r="M309" s="17" t="s">
        <v>996</v>
      </c>
      <c r="N309" s="17"/>
      <c r="O309" s="19"/>
      <c r="P309" s="17" t="s">
        <v>1116</v>
      </c>
      <c r="Q309" s="17" t="s">
        <v>17</v>
      </c>
      <c r="R309" s="17"/>
      <c r="S309" s="19"/>
      <c r="T309" s="17"/>
      <c r="U309" s="18"/>
      <c r="V309" s="17" t="s">
        <v>1255</v>
      </c>
      <c r="W309" s="17" t="s">
        <v>1765</v>
      </c>
      <c r="X309" s="18">
        <v>41404</v>
      </c>
      <c r="Y309" s="17"/>
      <c r="Z309" s="17"/>
      <c r="AA309" s="17"/>
      <c r="AB309" s="17"/>
      <c r="AC309" s="17"/>
      <c r="AD309" s="17"/>
      <c r="AE309" s="17"/>
      <c r="AF309" s="17"/>
      <c r="AG309" s="17"/>
      <c r="AH309" s="17" t="s">
        <v>1013</v>
      </c>
      <c r="AI309" s="17" t="s">
        <v>1027</v>
      </c>
      <c r="AJ309" s="17" t="s">
        <v>1766</v>
      </c>
      <c r="AK309" s="17" t="s">
        <v>1767</v>
      </c>
      <c r="AL309" s="17"/>
    </row>
    <row r="310" spans="1:38" ht="18" hidden="1" customHeight="1">
      <c r="A310" s="17">
        <v>1405102</v>
      </c>
      <c r="B310" s="17" t="s">
        <v>820</v>
      </c>
      <c r="C310" s="17" t="s">
        <v>2100</v>
      </c>
      <c r="D310" s="17" t="s">
        <v>1876</v>
      </c>
      <c r="E310" s="17" t="s">
        <v>592</v>
      </c>
      <c r="F310" s="18">
        <v>39780</v>
      </c>
      <c r="G310" s="17" t="s">
        <v>2101</v>
      </c>
      <c r="H310" s="17" t="s">
        <v>39</v>
      </c>
      <c r="I310" s="17" t="s">
        <v>1988</v>
      </c>
      <c r="J310" s="18">
        <v>44927</v>
      </c>
      <c r="K310" s="17" t="s">
        <v>359</v>
      </c>
      <c r="L310" s="17" t="s">
        <v>360</v>
      </c>
      <c r="M310" s="17" t="s">
        <v>1989</v>
      </c>
      <c r="N310" s="17"/>
      <c r="O310" s="19"/>
      <c r="P310" s="17" t="s">
        <v>997</v>
      </c>
      <c r="Q310" s="17" t="s">
        <v>5</v>
      </c>
      <c r="R310" s="17" t="s">
        <v>1317</v>
      </c>
      <c r="S310" s="19" t="s">
        <v>2102</v>
      </c>
      <c r="T310" s="17" t="s">
        <v>1063</v>
      </c>
      <c r="U310" s="18">
        <v>44908</v>
      </c>
      <c r="V310" s="17"/>
      <c r="W310" s="17"/>
      <c r="X310" s="18"/>
      <c r="Y310" s="17"/>
      <c r="Z310" s="17"/>
      <c r="AA310" s="17"/>
      <c r="AB310" s="17"/>
      <c r="AC310" s="17"/>
      <c r="AD310" s="17"/>
      <c r="AE310" s="17"/>
      <c r="AF310" s="17"/>
      <c r="AG310" s="17"/>
      <c r="AH310" s="17" t="s">
        <v>1013</v>
      </c>
      <c r="AI310" s="17" t="s">
        <v>1027</v>
      </c>
      <c r="AJ310" s="17" t="s">
        <v>1766</v>
      </c>
      <c r="AK310" s="17" t="s">
        <v>1767</v>
      </c>
      <c r="AL310" s="17"/>
    </row>
    <row r="311" spans="1:38" ht="18" hidden="1" customHeight="1">
      <c r="A311" s="17">
        <v>1406068</v>
      </c>
      <c r="B311" s="17" t="s">
        <v>821</v>
      </c>
      <c r="C311" s="17" t="s">
        <v>1505</v>
      </c>
      <c r="D311" s="17" t="s">
        <v>1103</v>
      </c>
      <c r="E311" s="17" t="s">
        <v>593</v>
      </c>
      <c r="F311" s="18">
        <v>40424</v>
      </c>
      <c r="G311" s="17" t="s">
        <v>2103</v>
      </c>
      <c r="H311" s="17" t="s">
        <v>39</v>
      </c>
      <c r="I311" s="17" t="s">
        <v>1988</v>
      </c>
      <c r="J311" s="18">
        <v>44805</v>
      </c>
      <c r="K311" s="17" t="s">
        <v>359</v>
      </c>
      <c r="L311" s="17" t="s">
        <v>995</v>
      </c>
      <c r="M311" s="17" t="s">
        <v>1989</v>
      </c>
      <c r="N311" s="17"/>
      <c r="O311" s="19"/>
      <c r="P311" s="17" t="s">
        <v>1002</v>
      </c>
      <c r="Q311" s="17" t="s">
        <v>17</v>
      </c>
      <c r="R311" s="17" t="s">
        <v>1723</v>
      </c>
      <c r="S311" s="19" t="s">
        <v>2104</v>
      </c>
      <c r="T311" s="17" t="s">
        <v>2073</v>
      </c>
      <c r="U311" s="18">
        <v>45604</v>
      </c>
      <c r="V311" s="17"/>
      <c r="W311" s="17"/>
      <c r="X311" s="18"/>
      <c r="Y311" s="17"/>
      <c r="Z311" s="17"/>
      <c r="AA311" s="17"/>
      <c r="AB311" s="17"/>
      <c r="AC311" s="17"/>
      <c r="AD311" s="17"/>
      <c r="AE311" s="17"/>
      <c r="AF311" s="17"/>
      <c r="AG311" s="17"/>
      <c r="AH311" s="17" t="s">
        <v>1013</v>
      </c>
      <c r="AI311" s="17" t="s">
        <v>1743</v>
      </c>
      <c r="AJ311" s="17" t="s">
        <v>2105</v>
      </c>
      <c r="AK311" s="17" t="s">
        <v>2106</v>
      </c>
      <c r="AL311" s="17"/>
    </row>
    <row r="312" spans="1:38" ht="18" hidden="1" customHeight="1">
      <c r="A312" s="17">
        <v>1147098</v>
      </c>
      <c r="B312" s="17" t="s">
        <v>1768</v>
      </c>
      <c r="C312" s="17" t="s">
        <v>1219</v>
      </c>
      <c r="D312" s="17" t="s">
        <v>1340</v>
      </c>
      <c r="E312" s="17" t="s">
        <v>924</v>
      </c>
      <c r="F312" s="18">
        <v>41622</v>
      </c>
      <c r="G312" s="17" t="s">
        <v>1769</v>
      </c>
      <c r="H312" s="17" t="s">
        <v>39</v>
      </c>
      <c r="I312" s="17" t="s">
        <v>994</v>
      </c>
      <c r="J312" s="18">
        <v>44805</v>
      </c>
      <c r="K312" s="17" t="s">
        <v>359</v>
      </c>
      <c r="L312" s="17" t="s">
        <v>995</v>
      </c>
      <c r="M312" s="17" t="s">
        <v>996</v>
      </c>
      <c r="N312" s="17"/>
      <c r="O312" s="19"/>
      <c r="P312" s="17" t="s">
        <v>997</v>
      </c>
      <c r="Q312" s="17" t="s">
        <v>17</v>
      </c>
      <c r="R312" s="17"/>
      <c r="S312" s="19"/>
      <c r="T312" s="17"/>
      <c r="U312" s="18"/>
      <c r="V312" s="17" t="s">
        <v>1298</v>
      </c>
      <c r="W312" s="17" t="s">
        <v>1770</v>
      </c>
      <c r="X312" s="18">
        <v>41626</v>
      </c>
      <c r="Y312" s="17" t="s">
        <v>1771</v>
      </c>
      <c r="Z312" s="17" t="s">
        <v>1594</v>
      </c>
      <c r="AA312" s="17"/>
      <c r="AB312" s="17" t="s">
        <v>1010</v>
      </c>
      <c r="AC312" s="17"/>
      <c r="AD312" s="17" t="s">
        <v>1772</v>
      </c>
      <c r="AE312" s="17"/>
      <c r="AF312" s="17" t="s">
        <v>1773</v>
      </c>
      <c r="AG312" s="17" t="s">
        <v>1772</v>
      </c>
      <c r="AH312" s="17" t="s">
        <v>1013</v>
      </c>
      <c r="AI312" s="17" t="s">
        <v>1774</v>
      </c>
      <c r="AJ312" s="17" t="s">
        <v>1775</v>
      </c>
      <c r="AK312" s="17" t="s">
        <v>1776</v>
      </c>
      <c r="AL312" s="17"/>
    </row>
    <row r="313" spans="1:38" ht="18" hidden="1" customHeight="1">
      <c r="A313" s="10">
        <v>706338</v>
      </c>
      <c r="B313" s="10" t="s">
        <v>703</v>
      </c>
      <c r="C313" s="10" t="s">
        <v>1242</v>
      </c>
      <c r="D313" s="10" t="s">
        <v>1262</v>
      </c>
      <c r="E313" s="17" t="s">
        <v>534</v>
      </c>
      <c r="F313" s="8">
        <v>37535</v>
      </c>
      <c r="G313" s="10" t="s">
        <v>3344</v>
      </c>
      <c r="H313" s="10" t="s">
        <v>39</v>
      </c>
      <c r="I313" s="10" t="s">
        <v>2773</v>
      </c>
      <c r="J313" s="8">
        <v>45536</v>
      </c>
      <c r="K313" s="10" t="s">
        <v>64</v>
      </c>
      <c r="L313" s="10" t="s">
        <v>45</v>
      </c>
      <c r="M313" s="10" t="s">
        <v>2774</v>
      </c>
      <c r="N313" s="10" t="s">
        <v>2005</v>
      </c>
      <c r="P313" s="10" t="s">
        <v>1451</v>
      </c>
      <c r="Q313" s="10" t="s">
        <v>17</v>
      </c>
      <c r="R313" s="10" t="s">
        <v>2968</v>
      </c>
      <c r="S313" s="10" t="s">
        <v>3345</v>
      </c>
      <c r="T313" s="10" t="s">
        <v>2970</v>
      </c>
      <c r="U313" s="8">
        <v>44875</v>
      </c>
      <c r="Y313" s="10" t="s">
        <v>3346</v>
      </c>
      <c r="Z313" s="10" t="s">
        <v>2838</v>
      </c>
      <c r="AB313" s="10" t="s">
        <v>2839</v>
      </c>
      <c r="AC313" s="10" t="s">
        <v>3347</v>
      </c>
      <c r="AE313" s="10" t="s">
        <v>2167</v>
      </c>
      <c r="AH313" s="10" t="s">
        <v>1013</v>
      </c>
      <c r="AI313" s="10" t="s">
        <v>2974</v>
      </c>
      <c r="AJ313" s="10" t="s">
        <v>3348</v>
      </c>
      <c r="AK313" s="10" t="s">
        <v>3349</v>
      </c>
    </row>
    <row r="314" spans="1:38" ht="18" hidden="1" customHeight="1">
      <c r="A314" s="10">
        <v>2185731</v>
      </c>
      <c r="B314" s="10" t="s">
        <v>704</v>
      </c>
      <c r="C314" s="10" t="s">
        <v>1253</v>
      </c>
      <c r="D314" s="10" t="s">
        <v>1077</v>
      </c>
      <c r="E314" s="17" t="s">
        <v>535</v>
      </c>
      <c r="F314" s="8">
        <v>40025</v>
      </c>
      <c r="G314" s="10" t="s">
        <v>3350</v>
      </c>
      <c r="H314" s="10" t="s">
        <v>39</v>
      </c>
      <c r="I314" s="10" t="s">
        <v>2773</v>
      </c>
      <c r="J314" s="8">
        <v>45901</v>
      </c>
      <c r="K314" s="10" t="s">
        <v>68</v>
      </c>
      <c r="L314" s="10" t="s">
        <v>91</v>
      </c>
      <c r="M314" s="10" t="s">
        <v>2774</v>
      </c>
      <c r="P314" s="10" t="s">
        <v>1034</v>
      </c>
      <c r="Q314" s="10" t="s">
        <v>17</v>
      </c>
      <c r="R314" s="10" t="s">
        <v>2812</v>
      </c>
      <c r="S314" s="10" t="s">
        <v>3351</v>
      </c>
      <c r="T314" s="10" t="s">
        <v>3066</v>
      </c>
      <c r="U314" s="8">
        <v>45145</v>
      </c>
      <c r="Y314" s="10" t="s">
        <v>3352</v>
      </c>
      <c r="Z314" s="10" t="s">
        <v>2779</v>
      </c>
      <c r="AB314" s="10" t="s">
        <v>3353</v>
      </c>
      <c r="AC314" s="10" t="s">
        <v>3354</v>
      </c>
      <c r="AE314" s="10" t="s">
        <v>1434</v>
      </c>
      <c r="AH314" s="10" t="s">
        <v>1013</v>
      </c>
      <c r="AI314" s="10" t="s">
        <v>1083</v>
      </c>
      <c r="AJ314" s="10" t="s">
        <v>2090</v>
      </c>
      <c r="AK314" s="10" t="s">
        <v>2091</v>
      </c>
    </row>
    <row r="315" spans="1:38" ht="18" hidden="1" customHeight="1">
      <c r="A315" s="10">
        <v>393819</v>
      </c>
      <c r="B315" s="10" t="s">
        <v>783</v>
      </c>
      <c r="C315" s="10" t="s">
        <v>2203</v>
      </c>
      <c r="D315" s="10" t="s">
        <v>2439</v>
      </c>
      <c r="E315" s="17" t="s">
        <v>570</v>
      </c>
      <c r="F315" s="8">
        <v>36960</v>
      </c>
      <c r="G315" s="10" t="s">
        <v>2649</v>
      </c>
      <c r="H315" s="10" t="s">
        <v>39</v>
      </c>
      <c r="I315" s="10" t="s">
        <v>2151</v>
      </c>
      <c r="J315" s="8">
        <v>45536</v>
      </c>
      <c r="K315" s="10" t="s">
        <v>68</v>
      </c>
      <c r="L315" s="10" t="s">
        <v>278</v>
      </c>
      <c r="M315" s="10" t="s">
        <v>2152</v>
      </c>
      <c r="N315" s="10" t="s">
        <v>2005</v>
      </c>
      <c r="P315" s="10" t="s">
        <v>1451</v>
      </c>
      <c r="Q315" s="10" t="s">
        <v>17</v>
      </c>
      <c r="R315" s="10" t="s">
        <v>1048</v>
      </c>
      <c r="S315" s="10" t="s">
        <v>2650</v>
      </c>
      <c r="T315" s="10" t="s">
        <v>2651</v>
      </c>
      <c r="U315" s="8">
        <v>42124</v>
      </c>
      <c r="V315" s="10" t="s">
        <v>2652</v>
      </c>
      <c r="W315" s="10" t="s">
        <v>2653</v>
      </c>
      <c r="X315" s="8">
        <v>37011</v>
      </c>
      <c r="Y315" s="10" t="s">
        <v>2654</v>
      </c>
      <c r="Z315" s="10" t="s">
        <v>1189</v>
      </c>
      <c r="AB315" s="10" t="s">
        <v>1010</v>
      </c>
      <c r="AC315" s="10" t="s">
        <v>2655</v>
      </c>
      <c r="AE315" s="10" t="s">
        <v>1336</v>
      </c>
      <c r="AH315" s="10" t="s">
        <v>1013</v>
      </c>
      <c r="AI315" s="10" t="s">
        <v>1083</v>
      </c>
      <c r="AJ315" s="10" t="s">
        <v>2656</v>
      </c>
      <c r="AK315" s="10" t="s">
        <v>2657</v>
      </c>
    </row>
    <row r="316" spans="1:38" ht="18" hidden="1" customHeight="1">
      <c r="A316" s="10">
        <v>1872510</v>
      </c>
      <c r="B316" s="10" t="s">
        <v>705</v>
      </c>
      <c r="C316" s="10" t="s">
        <v>3355</v>
      </c>
      <c r="D316" s="10" t="s">
        <v>3356</v>
      </c>
      <c r="E316" s="17" t="s">
        <v>536</v>
      </c>
      <c r="F316" s="8">
        <v>38307</v>
      </c>
      <c r="G316" s="10" t="s">
        <v>3357</v>
      </c>
      <c r="H316" s="10" t="s">
        <v>39</v>
      </c>
      <c r="I316" s="10" t="s">
        <v>2773</v>
      </c>
      <c r="J316" s="8">
        <v>45901</v>
      </c>
      <c r="K316" s="10" t="s">
        <v>68</v>
      </c>
      <c r="L316" s="10" t="s">
        <v>78</v>
      </c>
      <c r="M316" s="10" t="s">
        <v>2774</v>
      </c>
      <c r="N316" s="10" t="s">
        <v>2005</v>
      </c>
      <c r="P316" s="10" t="s">
        <v>1451</v>
      </c>
      <c r="Q316" s="10" t="s">
        <v>17</v>
      </c>
      <c r="R316" s="10" t="s">
        <v>3358</v>
      </c>
      <c r="S316" s="10" t="s">
        <v>3359</v>
      </c>
      <c r="T316" s="10" t="s">
        <v>2823</v>
      </c>
      <c r="U316" s="8">
        <v>43432</v>
      </c>
      <c r="Y316" s="10" t="s">
        <v>3360</v>
      </c>
      <c r="Z316" s="10" t="s">
        <v>1128</v>
      </c>
      <c r="AB316" s="10" t="s">
        <v>2827</v>
      </c>
      <c r="AC316" s="10" t="s">
        <v>3361</v>
      </c>
      <c r="AE316" s="10" t="s">
        <v>2502</v>
      </c>
      <c r="AH316" s="10" t="s">
        <v>1013</v>
      </c>
      <c r="AI316" s="10" t="s">
        <v>2358</v>
      </c>
      <c r="AJ316" s="10" t="s">
        <v>3362</v>
      </c>
      <c r="AK316" s="10" t="s">
        <v>3363</v>
      </c>
    </row>
    <row r="317" spans="1:38" ht="18" hidden="1" customHeight="1">
      <c r="A317" s="17">
        <v>1542555</v>
      </c>
      <c r="B317" s="17" t="s">
        <v>1777</v>
      </c>
      <c r="C317" s="17" t="s">
        <v>1253</v>
      </c>
      <c r="D317" s="17" t="s">
        <v>1654</v>
      </c>
      <c r="E317" s="17" t="s">
        <v>925</v>
      </c>
      <c r="F317" s="18">
        <v>38441</v>
      </c>
      <c r="G317" s="17" t="s">
        <v>1778</v>
      </c>
      <c r="H317" s="17" t="s">
        <v>39</v>
      </c>
      <c r="I317" s="17" t="s">
        <v>994</v>
      </c>
      <c r="J317" s="18">
        <v>44805</v>
      </c>
      <c r="K317" s="17" t="s">
        <v>359</v>
      </c>
      <c r="L317" s="17" t="s">
        <v>995</v>
      </c>
      <c r="M317" s="17" t="s">
        <v>996</v>
      </c>
      <c r="N317" s="17"/>
      <c r="O317" s="19"/>
      <c r="P317" s="17" t="s">
        <v>997</v>
      </c>
      <c r="Q317" s="17" t="s">
        <v>17</v>
      </c>
      <c r="R317" s="17" t="s">
        <v>1472</v>
      </c>
      <c r="S317" s="19" t="s">
        <v>1779</v>
      </c>
      <c r="T317" s="17" t="s">
        <v>1780</v>
      </c>
      <c r="U317" s="18">
        <v>43592</v>
      </c>
      <c r="V317" s="17"/>
      <c r="W317" s="17"/>
      <c r="X317" s="18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</row>
    <row r="318" spans="1:38" ht="18" hidden="1" customHeight="1">
      <c r="A318" s="10">
        <v>349188</v>
      </c>
      <c r="B318" s="10" t="s">
        <v>706</v>
      </c>
      <c r="C318" s="10" t="s">
        <v>999</v>
      </c>
      <c r="D318" s="10" t="s">
        <v>1000</v>
      </c>
      <c r="E318" s="17" t="s">
        <v>537</v>
      </c>
      <c r="F318" s="8">
        <v>35597</v>
      </c>
      <c r="G318" s="10" t="s">
        <v>3364</v>
      </c>
      <c r="H318" s="10" t="s">
        <v>39</v>
      </c>
      <c r="I318" s="10" t="s">
        <v>2773</v>
      </c>
      <c r="J318" s="8">
        <v>44949</v>
      </c>
      <c r="K318" s="10" t="s">
        <v>64</v>
      </c>
      <c r="L318" s="10" t="s">
        <v>78</v>
      </c>
      <c r="M318" s="10" t="s">
        <v>2774</v>
      </c>
      <c r="N318" s="10" t="s">
        <v>2005</v>
      </c>
      <c r="P318" s="10" t="s">
        <v>1451</v>
      </c>
      <c r="Q318" s="10" t="s">
        <v>17</v>
      </c>
      <c r="R318" s="10" t="s">
        <v>2742</v>
      </c>
      <c r="S318" s="10" t="s">
        <v>3365</v>
      </c>
      <c r="T318" s="10" t="s">
        <v>3366</v>
      </c>
      <c r="U318" s="8">
        <v>42912</v>
      </c>
      <c r="Y318" s="10" t="s">
        <v>3367</v>
      </c>
      <c r="Z318" s="10" t="s">
        <v>1070</v>
      </c>
      <c r="AB318" s="10" t="s">
        <v>1010</v>
      </c>
      <c r="AC318" s="10" t="s">
        <v>2267</v>
      </c>
      <c r="AE318" s="10" t="s">
        <v>2259</v>
      </c>
      <c r="AH318" s="10" t="s">
        <v>1013</v>
      </c>
      <c r="AI318" s="10" t="s">
        <v>2202</v>
      </c>
      <c r="AJ318" s="10" t="s">
        <v>3368</v>
      </c>
      <c r="AK318" s="10" t="s">
        <v>3369</v>
      </c>
    </row>
    <row r="319" spans="1:38" ht="18" hidden="1" customHeight="1">
      <c r="A319" s="17">
        <v>719170</v>
      </c>
      <c r="B319" s="17" t="s">
        <v>1781</v>
      </c>
      <c r="C319" s="17" t="s">
        <v>1631</v>
      </c>
      <c r="D319" s="17" t="s">
        <v>1657</v>
      </c>
      <c r="E319" s="17" t="s">
        <v>926</v>
      </c>
      <c r="F319" s="18">
        <v>28360</v>
      </c>
      <c r="G319" s="17" t="s">
        <v>1782</v>
      </c>
      <c r="H319" s="17" t="s">
        <v>39</v>
      </c>
      <c r="I319" s="17" t="s">
        <v>994</v>
      </c>
      <c r="J319" s="18">
        <v>45397</v>
      </c>
      <c r="K319" s="17" t="s">
        <v>247</v>
      </c>
      <c r="L319" s="17" t="s">
        <v>605</v>
      </c>
      <c r="M319" s="17" t="s">
        <v>996</v>
      </c>
      <c r="N319" s="17"/>
      <c r="O319" s="19"/>
      <c r="P319" s="17" t="s">
        <v>997</v>
      </c>
      <c r="Q319" s="17" t="s">
        <v>17</v>
      </c>
      <c r="R319" s="17" t="s">
        <v>1783</v>
      </c>
      <c r="S319" s="19" t="s">
        <v>1784</v>
      </c>
      <c r="T319" s="17" t="s">
        <v>1785</v>
      </c>
      <c r="U319" s="18">
        <v>37534</v>
      </c>
      <c r="V319" s="17"/>
      <c r="W319" s="17"/>
      <c r="X319" s="18"/>
      <c r="Y319" s="17" t="s">
        <v>1786</v>
      </c>
      <c r="Z319" s="17" t="s">
        <v>1531</v>
      </c>
      <c r="AA319" s="17"/>
      <c r="AB319" s="17" t="s">
        <v>1010</v>
      </c>
      <c r="AC319" s="17" t="s">
        <v>1787</v>
      </c>
      <c r="AD319" s="17"/>
      <c r="AE319" s="17" t="s">
        <v>1434</v>
      </c>
      <c r="AF319" s="17"/>
      <c r="AG319" s="17"/>
      <c r="AH319" s="17" t="s">
        <v>1013</v>
      </c>
      <c r="AI319" s="17" t="s">
        <v>1203</v>
      </c>
      <c r="AJ319" s="17" t="s">
        <v>1788</v>
      </c>
      <c r="AK319" s="17" t="s">
        <v>1789</v>
      </c>
      <c r="AL319" s="17"/>
    </row>
    <row r="320" spans="1:38" ht="18" hidden="1" customHeight="1">
      <c r="A320" s="17">
        <v>198573</v>
      </c>
      <c r="B320" s="17" t="s">
        <v>1790</v>
      </c>
      <c r="C320" s="17" t="s">
        <v>1569</v>
      </c>
      <c r="D320" s="17" t="s">
        <v>1791</v>
      </c>
      <c r="E320" s="17" t="s">
        <v>927</v>
      </c>
      <c r="F320" s="18">
        <v>36931</v>
      </c>
      <c r="G320" s="17" t="s">
        <v>1792</v>
      </c>
      <c r="H320" s="17" t="s">
        <v>39</v>
      </c>
      <c r="I320" s="17" t="s">
        <v>994</v>
      </c>
      <c r="J320" s="18">
        <v>43466</v>
      </c>
      <c r="K320" s="17" t="s">
        <v>359</v>
      </c>
      <c r="L320" s="17" t="s">
        <v>995</v>
      </c>
      <c r="M320" s="17" t="s">
        <v>996</v>
      </c>
      <c r="N320" s="17"/>
      <c r="O320" s="19"/>
      <c r="P320" s="17" t="s">
        <v>1281</v>
      </c>
      <c r="Q320" s="17" t="s">
        <v>5</v>
      </c>
      <c r="R320" s="17" t="s">
        <v>1048</v>
      </c>
      <c r="S320" s="19" t="s">
        <v>1793</v>
      </c>
      <c r="T320" s="17" t="s">
        <v>1005</v>
      </c>
      <c r="U320" s="18">
        <v>44251</v>
      </c>
      <c r="V320" s="17"/>
      <c r="W320" s="17"/>
      <c r="X320" s="18"/>
      <c r="Y320" s="17" t="s">
        <v>1794</v>
      </c>
      <c r="Z320" s="17" t="s">
        <v>1399</v>
      </c>
      <c r="AA320" s="17"/>
      <c r="AB320" s="17" t="s">
        <v>1010</v>
      </c>
      <c r="AC320" s="17" t="s">
        <v>1795</v>
      </c>
      <c r="AD320" s="17"/>
      <c r="AE320" s="17" t="s">
        <v>1796</v>
      </c>
      <c r="AF320" s="17"/>
      <c r="AG320" s="17"/>
      <c r="AH320" s="17" t="s">
        <v>1013</v>
      </c>
      <c r="AI320" s="17" t="s">
        <v>1718</v>
      </c>
      <c r="AJ320" s="17" t="s">
        <v>1797</v>
      </c>
      <c r="AK320" s="17" t="s">
        <v>1798</v>
      </c>
      <c r="AL320" s="17"/>
    </row>
    <row r="321" spans="1:38" ht="18" hidden="1" customHeight="1">
      <c r="A321" s="17">
        <v>2334342</v>
      </c>
      <c r="B321" s="17" t="s">
        <v>1799</v>
      </c>
      <c r="C321" s="17" t="s">
        <v>1800</v>
      </c>
      <c r="D321" s="17" t="s">
        <v>1657</v>
      </c>
      <c r="E321" s="17" t="s">
        <v>928</v>
      </c>
      <c r="F321" s="18">
        <v>40931</v>
      </c>
      <c r="G321" s="17"/>
      <c r="H321" s="17" t="s">
        <v>39</v>
      </c>
      <c r="I321" s="17" t="s">
        <v>994</v>
      </c>
      <c r="J321" s="18">
        <v>43466</v>
      </c>
      <c r="K321" s="17" t="s">
        <v>359</v>
      </c>
      <c r="L321" s="17" t="s">
        <v>995</v>
      </c>
      <c r="M321" s="17" t="s">
        <v>996</v>
      </c>
      <c r="N321" s="17"/>
      <c r="O321" s="19"/>
      <c r="P321" s="17" t="s">
        <v>997</v>
      </c>
      <c r="Q321" s="17" t="s">
        <v>17</v>
      </c>
      <c r="R321" s="17"/>
      <c r="S321" s="19"/>
      <c r="T321" s="17"/>
      <c r="U321" s="18"/>
      <c r="V321" s="17"/>
      <c r="W321" s="17"/>
      <c r="X321" s="18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</row>
    <row r="322" spans="1:38" ht="18" hidden="1" customHeight="1">
      <c r="A322" s="17">
        <v>671459</v>
      </c>
      <c r="B322" s="17" t="s">
        <v>1801</v>
      </c>
      <c r="C322" s="17" t="s">
        <v>1328</v>
      </c>
      <c r="D322" s="17" t="s">
        <v>1000</v>
      </c>
      <c r="E322" s="17" t="s">
        <v>929</v>
      </c>
      <c r="F322" s="18">
        <v>34213</v>
      </c>
      <c r="G322" s="17" t="s">
        <v>1802</v>
      </c>
      <c r="H322" s="17" t="s">
        <v>39</v>
      </c>
      <c r="I322" s="17" t="s">
        <v>994</v>
      </c>
      <c r="J322" s="18">
        <v>45397</v>
      </c>
      <c r="K322" s="17" t="s">
        <v>247</v>
      </c>
      <c r="L322" s="17" t="s">
        <v>606</v>
      </c>
      <c r="M322" s="17" t="s">
        <v>996</v>
      </c>
      <c r="N322" s="17"/>
      <c r="O322" s="19"/>
      <c r="P322" s="17" t="s">
        <v>997</v>
      </c>
      <c r="Q322" s="17" t="s">
        <v>17</v>
      </c>
      <c r="R322" s="17" t="s">
        <v>1803</v>
      </c>
      <c r="S322" s="19" t="s">
        <v>1804</v>
      </c>
      <c r="T322" s="17" t="s">
        <v>1805</v>
      </c>
      <c r="U322" s="18">
        <v>42511</v>
      </c>
      <c r="V322" s="17"/>
      <c r="W322" s="17"/>
      <c r="X322" s="18"/>
      <c r="Y322" s="17" t="s">
        <v>1806</v>
      </c>
      <c r="Z322" s="17" t="s">
        <v>1189</v>
      </c>
      <c r="AA322" s="17"/>
      <c r="AB322" s="17" t="s">
        <v>1010</v>
      </c>
      <c r="AC322" s="17" t="s">
        <v>1141</v>
      </c>
      <c r="AD322" s="17"/>
      <c r="AE322" s="17" t="s">
        <v>1142</v>
      </c>
      <c r="AF322" s="17"/>
      <c r="AG322" s="17"/>
      <c r="AH322" s="17" t="s">
        <v>1013</v>
      </c>
      <c r="AI322" s="17" t="s">
        <v>1774</v>
      </c>
      <c r="AJ322" s="17" t="s">
        <v>1807</v>
      </c>
      <c r="AK322" s="17" t="s">
        <v>1808</v>
      </c>
      <c r="AL322" s="17"/>
    </row>
    <row r="323" spans="1:38" ht="18" hidden="1" customHeight="1">
      <c r="A323" s="17">
        <v>1028182</v>
      </c>
      <c r="B323" s="17" t="s">
        <v>1809</v>
      </c>
      <c r="C323" s="17" t="s">
        <v>1810</v>
      </c>
      <c r="D323" s="17" t="s">
        <v>1811</v>
      </c>
      <c r="E323" s="17" t="s">
        <v>930</v>
      </c>
      <c r="F323" s="18">
        <v>40919</v>
      </c>
      <c r="G323" s="17" t="s">
        <v>1812</v>
      </c>
      <c r="H323" s="17" t="s">
        <v>39</v>
      </c>
      <c r="I323" s="17" t="s">
        <v>994</v>
      </c>
      <c r="J323" s="18">
        <v>44805</v>
      </c>
      <c r="K323" s="17" t="s">
        <v>359</v>
      </c>
      <c r="L323" s="17" t="s">
        <v>995</v>
      </c>
      <c r="M323" s="17" t="s">
        <v>996</v>
      </c>
      <c r="N323" s="17"/>
      <c r="O323" s="19"/>
      <c r="P323" s="17" t="s">
        <v>997</v>
      </c>
      <c r="Q323" s="17" t="s">
        <v>17</v>
      </c>
      <c r="R323" s="17"/>
      <c r="S323" s="19"/>
      <c r="T323" s="17"/>
      <c r="U323" s="18"/>
      <c r="V323" s="17" t="s">
        <v>1006</v>
      </c>
      <c r="W323" s="17" t="s">
        <v>1813</v>
      </c>
      <c r="X323" s="18">
        <v>40928</v>
      </c>
      <c r="Y323" s="17" t="s">
        <v>1814</v>
      </c>
      <c r="Z323" s="17" t="s">
        <v>1024</v>
      </c>
      <c r="AA323" s="17"/>
      <c r="AB323" s="17" t="s">
        <v>1010</v>
      </c>
      <c r="AC323" s="17"/>
      <c r="AD323" s="17" t="s">
        <v>1815</v>
      </c>
      <c r="AE323" s="17"/>
      <c r="AF323" s="17" t="s">
        <v>1816</v>
      </c>
      <c r="AG323" s="17" t="s">
        <v>1815</v>
      </c>
      <c r="AH323" s="17" t="s">
        <v>1013</v>
      </c>
      <c r="AI323" s="17" t="s">
        <v>1257</v>
      </c>
      <c r="AJ323" s="17" t="s">
        <v>1817</v>
      </c>
      <c r="AK323" s="17" t="s">
        <v>1818</v>
      </c>
      <c r="AL323" s="17"/>
    </row>
    <row r="324" spans="1:38" ht="18" hidden="1" customHeight="1">
      <c r="A324" s="10">
        <v>1759528</v>
      </c>
      <c r="B324" s="10" t="s">
        <v>707</v>
      </c>
      <c r="C324" s="10" t="s">
        <v>1219</v>
      </c>
      <c r="D324" s="10" t="s">
        <v>1123</v>
      </c>
      <c r="E324" s="17" t="s">
        <v>538</v>
      </c>
      <c r="F324" s="8">
        <v>37271</v>
      </c>
      <c r="G324" s="10" t="s">
        <v>3370</v>
      </c>
      <c r="H324" s="10" t="s">
        <v>39</v>
      </c>
      <c r="I324" s="10" t="s">
        <v>2773</v>
      </c>
      <c r="J324" s="8">
        <v>45901</v>
      </c>
      <c r="K324" s="10" t="s">
        <v>68</v>
      </c>
      <c r="L324" s="10" t="s">
        <v>65</v>
      </c>
      <c r="M324" s="10" t="s">
        <v>2774</v>
      </c>
      <c r="N324" s="10" t="s">
        <v>2005</v>
      </c>
      <c r="P324" s="10" t="s">
        <v>1451</v>
      </c>
      <c r="Q324" s="10" t="s">
        <v>17</v>
      </c>
      <c r="R324" s="10" t="s">
        <v>1906</v>
      </c>
      <c r="S324" s="10" t="s">
        <v>3371</v>
      </c>
      <c r="T324" s="10" t="s">
        <v>1908</v>
      </c>
      <c r="U324" s="8">
        <v>44594</v>
      </c>
      <c r="Y324" s="10" t="s">
        <v>3372</v>
      </c>
      <c r="Z324" s="10" t="s">
        <v>1363</v>
      </c>
      <c r="AB324" s="10" t="s">
        <v>2255</v>
      </c>
      <c r="AC324" s="10" t="s">
        <v>3373</v>
      </c>
      <c r="AE324" s="10" t="s">
        <v>2492</v>
      </c>
      <c r="AH324" s="10" t="s">
        <v>1013</v>
      </c>
      <c r="AI324" s="10" t="s">
        <v>1055</v>
      </c>
      <c r="AJ324" s="10" t="s">
        <v>3374</v>
      </c>
      <c r="AK324" s="10" t="s">
        <v>3375</v>
      </c>
    </row>
    <row r="325" spans="1:38" ht="18" hidden="1" customHeight="1">
      <c r="A325" s="10">
        <v>858889</v>
      </c>
      <c r="B325" s="10" t="s">
        <v>784</v>
      </c>
      <c r="C325" s="10" t="s">
        <v>2288</v>
      </c>
      <c r="D325" s="10" t="s">
        <v>1575</v>
      </c>
      <c r="E325" s="17" t="s">
        <v>383</v>
      </c>
      <c r="F325" s="8">
        <v>40725</v>
      </c>
      <c r="G325" s="10" t="s">
        <v>2662</v>
      </c>
      <c r="H325" s="10" t="s">
        <v>39</v>
      </c>
      <c r="I325" s="10" t="s">
        <v>2151</v>
      </c>
      <c r="J325" s="8">
        <v>45901</v>
      </c>
      <c r="K325" s="10" t="s">
        <v>40</v>
      </c>
      <c r="L325" s="10" t="s">
        <v>244</v>
      </c>
      <c r="M325" s="10" t="s">
        <v>2152</v>
      </c>
      <c r="N325" s="10" t="s">
        <v>2005</v>
      </c>
      <c r="P325" s="10" t="s">
        <v>1034</v>
      </c>
      <c r="Q325" s="10" t="s">
        <v>5</v>
      </c>
      <c r="R325" s="10" t="s">
        <v>1003</v>
      </c>
      <c r="S325" s="10" t="s">
        <v>2663</v>
      </c>
      <c r="T325" s="10" t="s">
        <v>1005</v>
      </c>
      <c r="U325" s="8">
        <v>45877</v>
      </c>
      <c r="V325" s="10" t="s">
        <v>1006</v>
      </c>
      <c r="W325" s="10" t="s">
        <v>2664</v>
      </c>
      <c r="X325" s="8">
        <v>40736</v>
      </c>
      <c r="Y325" s="10" t="s">
        <v>2665</v>
      </c>
      <c r="Z325" s="10" t="s">
        <v>1070</v>
      </c>
      <c r="AB325" s="10" t="s">
        <v>1010</v>
      </c>
      <c r="AD325" s="10" t="s">
        <v>2369</v>
      </c>
      <c r="AF325" s="10" t="s">
        <v>2666</v>
      </c>
      <c r="AG325" s="10" t="s">
        <v>2369</v>
      </c>
      <c r="AH325" s="10" t="s">
        <v>1013</v>
      </c>
      <c r="AI325" s="10" t="s">
        <v>1435</v>
      </c>
      <c r="AJ325" s="10" t="s">
        <v>2660</v>
      </c>
      <c r="AK325" s="10" t="s">
        <v>2661</v>
      </c>
    </row>
    <row r="326" spans="1:38" ht="18" hidden="1" customHeight="1">
      <c r="A326" s="17">
        <v>1036588</v>
      </c>
      <c r="B326" s="17" t="s">
        <v>1819</v>
      </c>
      <c r="C326" s="17" t="s">
        <v>1505</v>
      </c>
      <c r="D326" s="17" t="s">
        <v>1262</v>
      </c>
      <c r="E326" s="17" t="s">
        <v>931</v>
      </c>
      <c r="F326" s="18">
        <v>41011</v>
      </c>
      <c r="G326" s="17" t="s">
        <v>1820</v>
      </c>
      <c r="H326" s="17" t="s">
        <v>39</v>
      </c>
      <c r="I326" s="17" t="s">
        <v>994</v>
      </c>
      <c r="J326" s="18">
        <v>44805</v>
      </c>
      <c r="K326" s="17" t="s">
        <v>359</v>
      </c>
      <c r="L326" s="17" t="s">
        <v>995</v>
      </c>
      <c r="M326" s="17" t="s">
        <v>996</v>
      </c>
      <c r="N326" s="17"/>
      <c r="O326" s="19"/>
      <c r="P326" s="17" t="s">
        <v>997</v>
      </c>
      <c r="Q326" s="17" t="s">
        <v>17</v>
      </c>
      <c r="R326" s="17"/>
      <c r="S326" s="19"/>
      <c r="T326" s="17"/>
      <c r="U326" s="18"/>
      <c r="V326" s="17" t="s">
        <v>1006</v>
      </c>
      <c r="W326" s="17" t="s">
        <v>1821</v>
      </c>
      <c r="X326" s="18">
        <v>41024</v>
      </c>
      <c r="Y326" s="17" t="s">
        <v>1822</v>
      </c>
      <c r="Z326" s="17" t="s">
        <v>1039</v>
      </c>
      <c r="AA326" s="17"/>
      <c r="AB326" s="17" t="s">
        <v>1010</v>
      </c>
      <c r="AC326" s="17"/>
      <c r="AD326" s="17" t="s">
        <v>1823</v>
      </c>
      <c r="AE326" s="17"/>
      <c r="AF326" s="17" t="s">
        <v>1824</v>
      </c>
      <c r="AG326" s="17" t="s">
        <v>1823</v>
      </c>
      <c r="AH326" s="17" t="s">
        <v>1013</v>
      </c>
      <c r="AI326" s="17" t="s">
        <v>1014</v>
      </c>
      <c r="AJ326" s="17" t="s">
        <v>1825</v>
      </c>
      <c r="AK326" s="17" t="s">
        <v>1826</v>
      </c>
      <c r="AL326" s="17"/>
    </row>
    <row r="327" spans="1:38" ht="18" hidden="1" customHeight="1">
      <c r="A327" s="10">
        <v>968520</v>
      </c>
      <c r="B327" s="10" t="s">
        <v>708</v>
      </c>
      <c r="C327" s="10" t="s">
        <v>1469</v>
      </c>
      <c r="D327" s="10" t="s">
        <v>1175</v>
      </c>
      <c r="E327" s="17" t="s">
        <v>391</v>
      </c>
      <c r="F327" s="8">
        <v>39827</v>
      </c>
      <c r="G327" s="10" t="s">
        <v>3376</v>
      </c>
      <c r="H327" s="10" t="s">
        <v>39</v>
      </c>
      <c r="I327" s="10" t="s">
        <v>2773</v>
      </c>
      <c r="J327" s="8">
        <v>45901</v>
      </c>
      <c r="K327" s="10" t="s">
        <v>55</v>
      </c>
      <c r="L327" s="10" t="s">
        <v>41</v>
      </c>
      <c r="M327" s="10" t="s">
        <v>2774</v>
      </c>
      <c r="N327" s="10" t="s">
        <v>2005</v>
      </c>
      <c r="P327" s="10" t="s">
        <v>1034</v>
      </c>
      <c r="Q327" s="10" t="s">
        <v>5</v>
      </c>
      <c r="R327" s="10" t="s">
        <v>1317</v>
      </c>
      <c r="S327" s="10" t="s">
        <v>3377</v>
      </c>
      <c r="T327" s="10" t="s">
        <v>1005</v>
      </c>
      <c r="U327" s="8">
        <v>44966</v>
      </c>
      <c r="V327" s="10" t="s">
        <v>1332</v>
      </c>
      <c r="W327" s="10" t="s">
        <v>3378</v>
      </c>
      <c r="X327" s="8">
        <v>39833</v>
      </c>
      <c r="Y327" s="10" t="s">
        <v>3379</v>
      </c>
      <c r="Z327" s="10" t="s">
        <v>1531</v>
      </c>
      <c r="AB327" s="10" t="s">
        <v>1010</v>
      </c>
      <c r="AC327" s="10" t="s">
        <v>3053</v>
      </c>
      <c r="AE327" s="10" t="s">
        <v>1596</v>
      </c>
      <c r="AH327" s="10" t="s">
        <v>1013</v>
      </c>
      <c r="AI327" s="10" t="s">
        <v>1192</v>
      </c>
      <c r="AJ327" s="10" t="s">
        <v>3380</v>
      </c>
      <c r="AK327" s="10" t="s">
        <v>3381</v>
      </c>
    </row>
    <row r="328" spans="1:38" ht="18" hidden="1" customHeight="1">
      <c r="A328" s="10">
        <v>864523</v>
      </c>
      <c r="B328" s="10" t="s">
        <v>709</v>
      </c>
      <c r="C328" s="10" t="s">
        <v>2368</v>
      </c>
      <c r="D328" s="10" t="s">
        <v>1575</v>
      </c>
      <c r="E328" s="17" t="s">
        <v>392</v>
      </c>
      <c r="F328" s="8">
        <v>40667</v>
      </c>
      <c r="G328" s="10" t="s">
        <v>3382</v>
      </c>
      <c r="H328" s="10" t="s">
        <v>39</v>
      </c>
      <c r="I328" s="10" t="s">
        <v>2773</v>
      </c>
      <c r="J328" s="8">
        <v>45901</v>
      </c>
      <c r="K328" s="10" t="s">
        <v>49</v>
      </c>
      <c r="L328" s="10" t="s">
        <v>74</v>
      </c>
      <c r="M328" s="10" t="s">
        <v>2774</v>
      </c>
      <c r="P328" s="10" t="s">
        <v>1281</v>
      </c>
      <c r="Q328" s="10" t="s">
        <v>5</v>
      </c>
      <c r="V328" s="10" t="s">
        <v>1117</v>
      </c>
      <c r="W328" s="10" t="s">
        <v>3383</v>
      </c>
      <c r="X328" s="8">
        <v>40674</v>
      </c>
      <c r="Y328" s="10" t="s">
        <v>3384</v>
      </c>
      <c r="Z328" s="10" t="s">
        <v>1224</v>
      </c>
      <c r="AB328" s="10" t="s">
        <v>1010</v>
      </c>
      <c r="AC328" s="10" t="s">
        <v>2869</v>
      </c>
      <c r="AE328" s="10" t="s">
        <v>1202</v>
      </c>
      <c r="AH328" s="10" t="s">
        <v>1013</v>
      </c>
      <c r="AI328" s="10" t="s">
        <v>1083</v>
      </c>
      <c r="AJ328" s="10" t="s">
        <v>3385</v>
      </c>
      <c r="AK328" s="10" t="s">
        <v>3386</v>
      </c>
    </row>
    <row r="329" spans="1:38" ht="18" hidden="1" customHeight="1">
      <c r="A329" s="10">
        <v>1190393</v>
      </c>
      <c r="B329" s="10" t="s">
        <v>710</v>
      </c>
      <c r="C329" s="10" t="s">
        <v>1184</v>
      </c>
      <c r="D329" s="10" t="s">
        <v>1746</v>
      </c>
      <c r="E329" s="17" t="s">
        <v>427</v>
      </c>
      <c r="F329" s="8">
        <v>41124</v>
      </c>
      <c r="G329" s="10" t="s">
        <v>3387</v>
      </c>
      <c r="H329" s="10" t="s">
        <v>39</v>
      </c>
      <c r="I329" s="10" t="s">
        <v>2773</v>
      </c>
      <c r="J329" s="8">
        <v>45901</v>
      </c>
      <c r="K329" s="10" t="s">
        <v>49</v>
      </c>
      <c r="L329" s="10" t="s">
        <v>52</v>
      </c>
      <c r="M329" s="10" t="s">
        <v>2774</v>
      </c>
      <c r="N329" s="10" t="s">
        <v>2005</v>
      </c>
      <c r="P329" s="10" t="s">
        <v>1034</v>
      </c>
      <c r="Q329" s="10" t="s">
        <v>17</v>
      </c>
      <c r="V329" s="10" t="s">
        <v>1332</v>
      </c>
      <c r="W329" s="10" t="s">
        <v>3388</v>
      </c>
      <c r="X329" s="8">
        <v>41135</v>
      </c>
      <c r="Y329" s="10" t="s">
        <v>3389</v>
      </c>
      <c r="Z329" s="10" t="s">
        <v>1594</v>
      </c>
      <c r="AB329" s="10" t="s">
        <v>1010</v>
      </c>
      <c r="AC329" s="10" t="s">
        <v>3390</v>
      </c>
      <c r="AE329" s="10" t="s">
        <v>1191</v>
      </c>
      <c r="AH329" s="10" t="s">
        <v>1013</v>
      </c>
      <c r="AI329" s="10" t="s">
        <v>1083</v>
      </c>
      <c r="AJ329" s="10" t="s">
        <v>2090</v>
      </c>
      <c r="AK329" s="10" t="s">
        <v>2091</v>
      </c>
    </row>
    <row r="330" spans="1:38" ht="18" hidden="1" customHeight="1">
      <c r="A330" s="10">
        <v>973697</v>
      </c>
      <c r="B330" s="10" t="s">
        <v>785</v>
      </c>
      <c r="C330" s="10" t="s">
        <v>1058</v>
      </c>
      <c r="D330" s="10" t="s">
        <v>1077</v>
      </c>
      <c r="E330" s="17" t="s">
        <v>477</v>
      </c>
      <c r="F330" s="8">
        <v>39516</v>
      </c>
      <c r="G330" s="10" t="s">
        <v>2668</v>
      </c>
      <c r="H330" s="10" t="s">
        <v>39</v>
      </c>
      <c r="I330" s="10" t="s">
        <v>2151</v>
      </c>
      <c r="J330" s="8">
        <v>45901</v>
      </c>
      <c r="K330" s="10" t="s">
        <v>55</v>
      </c>
      <c r="L330" s="10" t="s">
        <v>257</v>
      </c>
      <c r="M330" s="10" t="s">
        <v>2152</v>
      </c>
      <c r="N330" s="10" t="s">
        <v>2005</v>
      </c>
      <c r="P330" s="10" t="s">
        <v>1034</v>
      </c>
      <c r="Q330" s="10" t="s">
        <v>17</v>
      </c>
      <c r="R330" s="10" t="s">
        <v>1906</v>
      </c>
      <c r="S330" s="10" t="s">
        <v>2669</v>
      </c>
      <c r="T330" s="10" t="s">
        <v>1908</v>
      </c>
      <c r="U330" s="8">
        <v>44662</v>
      </c>
      <c r="Y330" s="10" t="s">
        <v>2670</v>
      </c>
      <c r="Z330" s="10" t="s">
        <v>1070</v>
      </c>
      <c r="AB330" s="10" t="s">
        <v>1476</v>
      </c>
      <c r="AC330" s="10" t="s">
        <v>2364</v>
      </c>
      <c r="AE330" s="10" t="s">
        <v>1130</v>
      </c>
      <c r="AH330" s="10" t="s">
        <v>1013</v>
      </c>
      <c r="AI330" s="10" t="s">
        <v>1014</v>
      </c>
      <c r="AJ330" s="10" t="s">
        <v>2671</v>
      </c>
      <c r="AK330" s="10" t="s">
        <v>2672</v>
      </c>
      <c r="AL330" s="10" t="s">
        <v>2287</v>
      </c>
    </row>
    <row r="331" spans="1:38" ht="18" hidden="1" customHeight="1">
      <c r="A331" s="10">
        <v>973697</v>
      </c>
      <c r="B331" s="10" t="s">
        <v>785</v>
      </c>
      <c r="C331" s="10" t="s">
        <v>1058</v>
      </c>
      <c r="D331" s="10" t="s">
        <v>1077</v>
      </c>
      <c r="E331" s="17" t="s">
        <v>477</v>
      </c>
      <c r="F331" s="8">
        <v>39516</v>
      </c>
      <c r="G331" s="10" t="s">
        <v>2668</v>
      </c>
      <c r="H331" s="10" t="s">
        <v>39</v>
      </c>
      <c r="I331" s="10" t="s">
        <v>2151</v>
      </c>
      <c r="J331" s="8">
        <v>45901</v>
      </c>
      <c r="K331" s="10" t="s">
        <v>55</v>
      </c>
      <c r="L331" s="10" t="s">
        <v>257</v>
      </c>
      <c r="M331" s="10" t="s">
        <v>2152</v>
      </c>
      <c r="N331" s="10" t="s">
        <v>2000</v>
      </c>
      <c r="P331" s="10" t="s">
        <v>1034</v>
      </c>
      <c r="Q331" s="10" t="s">
        <v>17</v>
      </c>
      <c r="R331" s="10" t="s">
        <v>1906</v>
      </c>
      <c r="S331" s="10" t="s">
        <v>2669</v>
      </c>
      <c r="T331" s="10" t="s">
        <v>1908</v>
      </c>
      <c r="U331" s="8">
        <v>44662</v>
      </c>
      <c r="Y331" s="10" t="s">
        <v>2670</v>
      </c>
      <c r="Z331" s="10" t="s">
        <v>1070</v>
      </c>
      <c r="AB331" s="10" t="s">
        <v>1476</v>
      </c>
      <c r="AC331" s="10" t="s">
        <v>2364</v>
      </c>
      <c r="AE331" s="10" t="s">
        <v>1130</v>
      </c>
      <c r="AH331" s="10" t="s">
        <v>1013</v>
      </c>
      <c r="AI331" s="10" t="s">
        <v>1014</v>
      </c>
      <c r="AJ331" s="10" t="s">
        <v>2671</v>
      </c>
      <c r="AK331" s="10" t="s">
        <v>2672</v>
      </c>
      <c r="AL331" s="10" t="s">
        <v>2287</v>
      </c>
    </row>
    <row r="332" spans="1:38" ht="18" hidden="1" customHeight="1">
      <c r="A332" s="10">
        <v>635524</v>
      </c>
      <c r="B332" s="10" t="s">
        <v>711</v>
      </c>
      <c r="C332" s="10" t="s">
        <v>1219</v>
      </c>
      <c r="D332" s="10" t="s">
        <v>1135</v>
      </c>
      <c r="E332" s="17" t="s">
        <v>539</v>
      </c>
      <c r="F332" s="8">
        <v>37186</v>
      </c>
      <c r="G332" s="10" t="s">
        <v>3391</v>
      </c>
      <c r="H332" s="10" t="s">
        <v>39</v>
      </c>
      <c r="I332" s="10" t="s">
        <v>2773</v>
      </c>
      <c r="J332" s="8">
        <v>45901</v>
      </c>
      <c r="K332" s="10" t="s">
        <v>68</v>
      </c>
      <c r="L332" s="10" t="s">
        <v>65</v>
      </c>
      <c r="M332" s="10" t="s">
        <v>2774</v>
      </c>
      <c r="N332" s="10" t="s">
        <v>2005</v>
      </c>
      <c r="P332" s="10" t="s">
        <v>1451</v>
      </c>
      <c r="Q332" s="10" t="s">
        <v>17</v>
      </c>
      <c r="R332" s="10" t="s">
        <v>3392</v>
      </c>
      <c r="S332" s="10" t="s">
        <v>3393</v>
      </c>
      <c r="T332" s="10" t="s">
        <v>3394</v>
      </c>
      <c r="U332" s="8">
        <v>44502</v>
      </c>
      <c r="V332" s="10" t="s">
        <v>3395</v>
      </c>
      <c r="W332" s="10" t="s">
        <v>3396</v>
      </c>
      <c r="X332" s="8">
        <v>37207</v>
      </c>
      <c r="Y332" s="10" t="s">
        <v>3397</v>
      </c>
      <c r="Z332" s="10" t="s">
        <v>3398</v>
      </c>
      <c r="AB332" s="10" t="s">
        <v>3399</v>
      </c>
      <c r="AC332" s="10" t="s">
        <v>2441</v>
      </c>
      <c r="AE332" s="10" t="s">
        <v>1215</v>
      </c>
      <c r="AH332" s="10" t="s">
        <v>1013</v>
      </c>
      <c r="AI332" s="10" t="s">
        <v>1920</v>
      </c>
      <c r="AJ332" s="10" t="s">
        <v>3400</v>
      </c>
      <c r="AK332" s="10" t="s">
        <v>3401</v>
      </c>
    </row>
    <row r="333" spans="1:38" ht="18" hidden="1" customHeight="1">
      <c r="A333" s="17">
        <v>1552019</v>
      </c>
      <c r="B333" s="17" t="s">
        <v>1827</v>
      </c>
      <c r="C333" s="17" t="s">
        <v>1828</v>
      </c>
      <c r="D333" s="17" t="s">
        <v>1077</v>
      </c>
      <c r="E333" s="17" t="s">
        <v>932</v>
      </c>
      <c r="F333" s="18">
        <v>39639</v>
      </c>
      <c r="G333" s="17" t="s">
        <v>1829</v>
      </c>
      <c r="H333" s="17" t="s">
        <v>39</v>
      </c>
      <c r="I333" s="17" t="s">
        <v>994</v>
      </c>
      <c r="J333" s="18">
        <v>45566</v>
      </c>
      <c r="K333" s="17" t="s">
        <v>359</v>
      </c>
      <c r="L333" s="17" t="s">
        <v>995</v>
      </c>
      <c r="M333" s="17" t="s">
        <v>996</v>
      </c>
      <c r="N333" s="17"/>
      <c r="O333" s="19"/>
      <c r="P333" s="17" t="s">
        <v>1034</v>
      </c>
      <c r="Q333" s="17" t="s">
        <v>17</v>
      </c>
      <c r="R333" s="17" t="s">
        <v>1830</v>
      </c>
      <c r="S333" s="19" t="s">
        <v>1831</v>
      </c>
      <c r="T333" s="17" t="s">
        <v>1832</v>
      </c>
      <c r="U333" s="18">
        <v>44764</v>
      </c>
      <c r="V333" s="17"/>
      <c r="W333" s="17"/>
      <c r="X333" s="18"/>
      <c r="Y333" s="17" t="s">
        <v>1833</v>
      </c>
      <c r="Z333" s="17" t="s">
        <v>1834</v>
      </c>
      <c r="AA333" s="17"/>
      <c r="AB333" s="17"/>
      <c r="AC333" s="17"/>
      <c r="AD333" s="17" t="s">
        <v>1835</v>
      </c>
      <c r="AE333" s="17"/>
      <c r="AF333" s="17" t="s">
        <v>1836</v>
      </c>
      <c r="AG333" s="17" t="s">
        <v>1835</v>
      </c>
      <c r="AH333" s="17" t="s">
        <v>1013</v>
      </c>
      <c r="AI333" s="17" t="s">
        <v>1192</v>
      </c>
      <c r="AJ333" s="17" t="s">
        <v>1193</v>
      </c>
      <c r="AK333" s="17" t="s">
        <v>1194</v>
      </c>
      <c r="AL333" s="17"/>
    </row>
    <row r="334" spans="1:38" ht="18" hidden="1" customHeight="1">
      <c r="A334" s="17">
        <v>1588771</v>
      </c>
      <c r="B334" s="17" t="s">
        <v>822</v>
      </c>
      <c r="C334" s="17" t="s">
        <v>1184</v>
      </c>
      <c r="D334" s="17" t="s">
        <v>1380</v>
      </c>
      <c r="E334" s="17" t="s">
        <v>594</v>
      </c>
      <c r="F334" s="18">
        <v>40259</v>
      </c>
      <c r="G334" s="17" t="s">
        <v>2107</v>
      </c>
      <c r="H334" s="17" t="s">
        <v>39</v>
      </c>
      <c r="I334" s="17" t="s">
        <v>1988</v>
      </c>
      <c r="J334" s="18">
        <v>44805</v>
      </c>
      <c r="K334" s="17" t="s">
        <v>359</v>
      </c>
      <c r="L334" s="17" t="s">
        <v>995</v>
      </c>
      <c r="M334" s="17" t="s">
        <v>1989</v>
      </c>
      <c r="N334" s="17"/>
      <c r="O334" s="19"/>
      <c r="P334" s="17" t="s">
        <v>997</v>
      </c>
      <c r="Q334" s="17" t="s">
        <v>17</v>
      </c>
      <c r="R334" s="17" t="s">
        <v>1723</v>
      </c>
      <c r="S334" s="19" t="s">
        <v>2108</v>
      </c>
      <c r="T334" s="17" t="s">
        <v>1063</v>
      </c>
      <c r="U334" s="18">
        <v>45377</v>
      </c>
      <c r="V334" s="17"/>
      <c r="W334" s="17"/>
      <c r="X334" s="18"/>
      <c r="Y334" s="17"/>
      <c r="Z334" s="17"/>
      <c r="AA334" s="17"/>
      <c r="AB334" s="17"/>
      <c r="AC334" s="17"/>
      <c r="AD334" s="17"/>
      <c r="AE334" s="17"/>
      <c r="AF334" s="17"/>
      <c r="AG334" s="17"/>
      <c r="AH334" s="17" t="s">
        <v>1013</v>
      </c>
      <c r="AI334" s="17" t="s">
        <v>1083</v>
      </c>
      <c r="AJ334" s="17" t="s">
        <v>2109</v>
      </c>
      <c r="AK334" s="17" t="s">
        <v>2110</v>
      </c>
      <c r="AL334" s="17"/>
    </row>
    <row r="335" spans="1:38" ht="18" hidden="1" customHeight="1">
      <c r="A335" s="10">
        <v>1616435</v>
      </c>
      <c r="B335" s="10" t="s">
        <v>786</v>
      </c>
      <c r="C335" s="10" t="s">
        <v>1486</v>
      </c>
      <c r="D335" s="10" t="s">
        <v>1019</v>
      </c>
      <c r="E335" s="17" t="s">
        <v>571</v>
      </c>
      <c r="F335" s="8">
        <v>40710</v>
      </c>
      <c r="G335" s="10" t="s">
        <v>2673</v>
      </c>
      <c r="H335" s="10" t="s">
        <v>39</v>
      </c>
      <c r="I335" s="10" t="s">
        <v>2151</v>
      </c>
      <c r="J335" s="8">
        <v>45901</v>
      </c>
      <c r="K335" s="10" t="s">
        <v>40</v>
      </c>
      <c r="L335" s="10" t="s">
        <v>244</v>
      </c>
      <c r="M335" s="10" t="s">
        <v>2152</v>
      </c>
      <c r="N335" s="10" t="s">
        <v>2005</v>
      </c>
      <c r="P335" s="10" t="s">
        <v>1034</v>
      </c>
      <c r="Q335" s="10" t="s">
        <v>5</v>
      </c>
      <c r="R335" s="10" t="s">
        <v>1003</v>
      </c>
      <c r="S335" s="10" t="s">
        <v>2674</v>
      </c>
      <c r="T335" s="10" t="s">
        <v>1005</v>
      </c>
      <c r="U335" s="8">
        <v>45869</v>
      </c>
      <c r="V335" s="10" t="s">
        <v>2179</v>
      </c>
      <c r="W335" s="10" t="s">
        <v>2675</v>
      </c>
      <c r="X335" s="8">
        <v>40729</v>
      </c>
      <c r="Y335" s="10" t="s">
        <v>2676</v>
      </c>
      <c r="Z335" s="10" t="s">
        <v>1951</v>
      </c>
      <c r="AA335" s="10">
        <v>48457</v>
      </c>
      <c r="AB335" s="10" t="s">
        <v>1010</v>
      </c>
      <c r="AC335" s="10" t="s">
        <v>2518</v>
      </c>
      <c r="AF335" s="10" t="s">
        <v>2677</v>
      </c>
      <c r="AH335" s="10" t="s">
        <v>1013</v>
      </c>
      <c r="AI335" s="10" t="s">
        <v>1559</v>
      </c>
      <c r="AJ335" s="10" t="s">
        <v>2678</v>
      </c>
      <c r="AK335" s="10" t="s">
        <v>2679</v>
      </c>
    </row>
    <row r="336" spans="1:38" ht="18" hidden="1" customHeight="1">
      <c r="A336" s="17">
        <v>380940</v>
      </c>
      <c r="B336" s="17" t="s">
        <v>1837</v>
      </c>
      <c r="C336" s="17" t="s">
        <v>1174</v>
      </c>
      <c r="D336" s="17" t="s">
        <v>993</v>
      </c>
      <c r="E336" s="17" t="s">
        <v>933</v>
      </c>
      <c r="F336" s="18">
        <v>38348</v>
      </c>
      <c r="G336" s="17"/>
      <c r="H336" s="17" t="s">
        <v>39</v>
      </c>
      <c r="I336" s="17" t="s">
        <v>994</v>
      </c>
      <c r="J336" s="18">
        <v>44805</v>
      </c>
      <c r="K336" s="17" t="s">
        <v>359</v>
      </c>
      <c r="L336" s="17" t="s">
        <v>995</v>
      </c>
      <c r="M336" s="17" t="s">
        <v>996</v>
      </c>
      <c r="N336" s="17"/>
      <c r="O336" s="19"/>
      <c r="P336" s="17" t="s">
        <v>997</v>
      </c>
      <c r="Q336" s="17" t="s">
        <v>5</v>
      </c>
      <c r="R336" s="17" t="s">
        <v>1838</v>
      </c>
      <c r="S336" s="19" t="s">
        <v>1839</v>
      </c>
      <c r="T336" s="17" t="s">
        <v>1840</v>
      </c>
      <c r="U336" s="18">
        <v>45673</v>
      </c>
      <c r="V336" s="17" t="s">
        <v>1841</v>
      </c>
      <c r="W336" s="17" t="s">
        <v>1842</v>
      </c>
      <c r="X336" s="18">
        <v>38372</v>
      </c>
      <c r="Y336" s="17"/>
      <c r="Z336" s="17"/>
      <c r="AA336" s="17"/>
      <c r="AB336" s="17"/>
      <c r="AC336" s="17"/>
      <c r="AD336" s="17" t="s">
        <v>1843</v>
      </c>
      <c r="AE336" s="17"/>
      <c r="AF336" s="17" t="s">
        <v>1844</v>
      </c>
      <c r="AG336" s="17" t="s">
        <v>1843</v>
      </c>
      <c r="AH336" s="17"/>
      <c r="AI336" s="17"/>
      <c r="AJ336" s="17"/>
      <c r="AK336" s="17"/>
      <c r="AL336" s="17"/>
    </row>
    <row r="337" spans="1:38" ht="18" hidden="1" customHeight="1">
      <c r="A337" s="17">
        <v>1189795</v>
      </c>
      <c r="B337" s="17" t="s">
        <v>823</v>
      </c>
      <c r="C337" s="17" t="s">
        <v>1554</v>
      </c>
      <c r="D337" s="17" t="s">
        <v>2111</v>
      </c>
      <c r="E337" s="17" t="s">
        <v>370</v>
      </c>
      <c r="F337" s="18">
        <v>41314</v>
      </c>
      <c r="G337" s="17" t="s">
        <v>2112</v>
      </c>
      <c r="H337" s="17" t="s">
        <v>39</v>
      </c>
      <c r="I337" s="17" t="s">
        <v>1988</v>
      </c>
      <c r="J337" s="18">
        <v>45536</v>
      </c>
      <c r="K337" s="17" t="s">
        <v>359</v>
      </c>
      <c r="L337" s="17" t="s">
        <v>361</v>
      </c>
      <c r="M337" s="17" t="s">
        <v>1989</v>
      </c>
      <c r="N337" s="17"/>
      <c r="O337" s="19"/>
      <c r="P337" s="17" t="s">
        <v>1281</v>
      </c>
      <c r="Q337" s="17" t="s">
        <v>5</v>
      </c>
      <c r="R337" s="17"/>
      <c r="S337" s="19"/>
      <c r="T337" s="17"/>
      <c r="U337" s="18"/>
      <c r="V337" s="17" t="s">
        <v>1255</v>
      </c>
      <c r="W337" s="17" t="s">
        <v>2113</v>
      </c>
      <c r="X337" s="18">
        <v>41320</v>
      </c>
      <c r="Y337" s="17"/>
      <c r="Z337" s="17"/>
      <c r="AA337" s="17"/>
      <c r="AB337" s="17"/>
      <c r="AC337" s="17"/>
      <c r="AD337" s="17"/>
      <c r="AE337" s="17"/>
      <c r="AF337" s="17"/>
      <c r="AG337" s="17"/>
      <c r="AH337" s="17" t="s">
        <v>1013</v>
      </c>
      <c r="AI337" s="17" t="s">
        <v>1170</v>
      </c>
      <c r="AJ337" s="17" t="s">
        <v>2114</v>
      </c>
      <c r="AK337" s="17" t="s">
        <v>2115</v>
      </c>
      <c r="AL337" s="17" t="s">
        <v>362</v>
      </c>
    </row>
    <row r="338" spans="1:38" ht="18" hidden="1" customHeight="1">
      <c r="A338" s="10">
        <v>2474535</v>
      </c>
      <c r="B338" s="10" t="s">
        <v>712</v>
      </c>
      <c r="C338" s="10" t="s">
        <v>2391</v>
      </c>
      <c r="D338" s="10" t="s">
        <v>1175</v>
      </c>
      <c r="E338" s="17" t="s">
        <v>540</v>
      </c>
      <c r="F338" s="8">
        <v>42550</v>
      </c>
      <c r="G338" s="10" t="s">
        <v>3403</v>
      </c>
      <c r="H338" s="10" t="s">
        <v>39</v>
      </c>
      <c r="I338" s="10" t="s">
        <v>2773</v>
      </c>
      <c r="J338" s="8">
        <v>45901</v>
      </c>
      <c r="K338" s="10" t="s">
        <v>73</v>
      </c>
      <c r="L338" s="10" t="s">
        <v>74</v>
      </c>
      <c r="M338" s="10" t="s">
        <v>2774</v>
      </c>
      <c r="P338" s="10" t="s">
        <v>2171</v>
      </c>
      <c r="Q338" s="10" t="s">
        <v>5</v>
      </c>
      <c r="V338" s="10" t="s">
        <v>1935</v>
      </c>
      <c r="W338" s="10" t="s">
        <v>3404</v>
      </c>
      <c r="X338" s="8">
        <v>42557</v>
      </c>
      <c r="Y338" s="10" t="s">
        <v>3405</v>
      </c>
      <c r="Z338" s="10" t="s">
        <v>1363</v>
      </c>
      <c r="AB338" s="10" t="s">
        <v>1010</v>
      </c>
      <c r="AC338" s="10" t="s">
        <v>3406</v>
      </c>
      <c r="AE338" s="10" t="s">
        <v>1226</v>
      </c>
      <c r="AH338" s="10" t="s">
        <v>1013</v>
      </c>
      <c r="AI338" s="10" t="s">
        <v>1192</v>
      </c>
      <c r="AJ338" s="10" t="s">
        <v>1193</v>
      </c>
      <c r="AK338" s="10" t="s">
        <v>1194</v>
      </c>
    </row>
    <row r="339" spans="1:38" ht="18" hidden="1" customHeight="1">
      <c r="A339" s="10">
        <v>2474478</v>
      </c>
      <c r="B339" s="10" t="s">
        <v>713</v>
      </c>
      <c r="C339" s="10" t="s">
        <v>1209</v>
      </c>
      <c r="D339" s="10" t="s">
        <v>3407</v>
      </c>
      <c r="E339" s="17" t="s">
        <v>541</v>
      </c>
      <c r="F339" s="8">
        <v>42192</v>
      </c>
      <c r="G339" s="10" t="s">
        <v>3408</v>
      </c>
      <c r="H339" s="10" t="s">
        <v>39</v>
      </c>
      <c r="I339" s="10" t="s">
        <v>2773</v>
      </c>
      <c r="J339" s="8">
        <v>45901</v>
      </c>
      <c r="K339" s="10" t="s">
        <v>73</v>
      </c>
      <c r="L339" s="10" t="s">
        <v>74</v>
      </c>
      <c r="M339" s="10" t="s">
        <v>2774</v>
      </c>
      <c r="P339" s="10" t="s">
        <v>2171</v>
      </c>
      <c r="Q339" s="10" t="s">
        <v>17</v>
      </c>
      <c r="V339" s="10" t="s">
        <v>3409</v>
      </c>
      <c r="W339" s="10" t="s">
        <v>3410</v>
      </c>
      <c r="X339" s="8">
        <v>45639</v>
      </c>
      <c r="Y339" s="10" t="s">
        <v>3411</v>
      </c>
      <c r="Z339" s="10" t="s">
        <v>1039</v>
      </c>
      <c r="AB339" s="10" t="s">
        <v>1010</v>
      </c>
      <c r="AC339" s="10" t="s">
        <v>2870</v>
      </c>
      <c r="AE339" s="10" t="s">
        <v>1697</v>
      </c>
      <c r="AH339" s="10" t="s">
        <v>1013</v>
      </c>
      <c r="AI339" s="10" t="s">
        <v>1192</v>
      </c>
      <c r="AJ339" s="10" t="s">
        <v>1193</v>
      </c>
      <c r="AK339" s="10" t="s">
        <v>1194</v>
      </c>
    </row>
    <row r="340" spans="1:38" ht="18" hidden="1" customHeight="1">
      <c r="A340" s="17">
        <v>1036589</v>
      </c>
      <c r="B340" s="17" t="s">
        <v>1845</v>
      </c>
      <c r="C340" s="17" t="s">
        <v>1076</v>
      </c>
      <c r="D340" s="17" t="s">
        <v>1000</v>
      </c>
      <c r="E340" s="17" t="s">
        <v>934</v>
      </c>
      <c r="F340" s="18">
        <v>40716</v>
      </c>
      <c r="G340" s="17" t="s">
        <v>1846</v>
      </c>
      <c r="H340" s="17" t="s">
        <v>39</v>
      </c>
      <c r="I340" s="17" t="s">
        <v>994</v>
      </c>
      <c r="J340" s="18">
        <v>44805</v>
      </c>
      <c r="K340" s="17" t="s">
        <v>359</v>
      </c>
      <c r="L340" s="17" t="s">
        <v>995</v>
      </c>
      <c r="M340" s="17" t="s">
        <v>996</v>
      </c>
      <c r="N340" s="17"/>
      <c r="O340" s="19"/>
      <c r="P340" s="17" t="s">
        <v>1116</v>
      </c>
      <c r="Q340" s="17" t="s">
        <v>17</v>
      </c>
      <c r="R340" s="17"/>
      <c r="S340" s="19"/>
      <c r="T340" s="17"/>
      <c r="U340" s="18"/>
      <c r="V340" s="17" t="s">
        <v>1006</v>
      </c>
      <c r="W340" s="17" t="s">
        <v>1847</v>
      </c>
      <c r="X340" s="18">
        <v>40571</v>
      </c>
      <c r="Y340" s="17" t="s">
        <v>1848</v>
      </c>
      <c r="Z340" s="17" t="s">
        <v>1009</v>
      </c>
      <c r="AA340" s="17"/>
      <c r="AB340" s="17" t="s">
        <v>1010</v>
      </c>
      <c r="AC340" s="17" t="s">
        <v>1849</v>
      </c>
      <c r="AD340" s="17"/>
      <c r="AE340" s="17" t="s">
        <v>1850</v>
      </c>
      <c r="AF340" s="17"/>
      <c r="AG340" s="17"/>
      <c r="AH340" s="17" t="s">
        <v>1013</v>
      </c>
      <c r="AI340" s="17" t="s">
        <v>1435</v>
      </c>
      <c r="AJ340" s="17" t="s">
        <v>1851</v>
      </c>
      <c r="AK340" s="17" t="s">
        <v>1852</v>
      </c>
      <c r="AL340" s="17"/>
    </row>
    <row r="341" spans="1:38" ht="18" hidden="1" customHeight="1">
      <c r="A341" s="10">
        <v>1850755</v>
      </c>
      <c r="B341" s="10" t="s">
        <v>714</v>
      </c>
      <c r="C341" s="10" t="s">
        <v>1389</v>
      </c>
      <c r="D341" s="10" t="s">
        <v>1354</v>
      </c>
      <c r="E341" s="17" t="s">
        <v>447</v>
      </c>
      <c r="F341" s="8">
        <v>40758</v>
      </c>
      <c r="G341" s="10" t="s">
        <v>3413</v>
      </c>
      <c r="H341" s="10" t="s">
        <v>39</v>
      </c>
      <c r="I341" s="10" t="s">
        <v>2773</v>
      </c>
      <c r="J341" s="8">
        <v>45684</v>
      </c>
      <c r="K341" s="10" t="s">
        <v>40</v>
      </c>
      <c r="L341" s="10" t="s">
        <v>74</v>
      </c>
      <c r="M341" s="10" t="s">
        <v>2774</v>
      </c>
      <c r="P341" s="10" t="s">
        <v>1002</v>
      </c>
      <c r="Q341" s="10" t="s">
        <v>17</v>
      </c>
      <c r="V341" s="10" t="s">
        <v>1646</v>
      </c>
      <c r="W341" s="10" t="s">
        <v>3414</v>
      </c>
      <c r="X341" s="8">
        <v>40771</v>
      </c>
      <c r="Y341" s="10" t="s">
        <v>3415</v>
      </c>
      <c r="Z341" s="10" t="s">
        <v>1189</v>
      </c>
      <c r="AB341" s="10" t="s">
        <v>3416</v>
      </c>
      <c r="AC341" s="10" t="s">
        <v>3412</v>
      </c>
      <c r="AE341" s="10" t="s">
        <v>1142</v>
      </c>
      <c r="AH341" s="10" t="s">
        <v>1013</v>
      </c>
      <c r="AI341" s="10" t="s">
        <v>1083</v>
      </c>
      <c r="AJ341" s="10" t="s">
        <v>2090</v>
      </c>
      <c r="AK341" s="10" t="s">
        <v>2091</v>
      </c>
    </row>
    <row r="342" spans="1:38" ht="18" hidden="1" customHeight="1">
      <c r="A342" s="10">
        <v>1161621</v>
      </c>
      <c r="B342" s="10" t="s">
        <v>787</v>
      </c>
      <c r="C342" s="10" t="s">
        <v>1113</v>
      </c>
      <c r="D342" s="10" t="s">
        <v>1077</v>
      </c>
      <c r="E342" s="17" t="s">
        <v>572</v>
      </c>
      <c r="F342" s="8">
        <v>40280</v>
      </c>
      <c r="G342" s="10" t="s">
        <v>2680</v>
      </c>
      <c r="H342" s="10" t="s">
        <v>39</v>
      </c>
      <c r="I342" s="10" t="s">
        <v>2151</v>
      </c>
      <c r="J342" s="8">
        <v>45901</v>
      </c>
      <c r="K342" s="10" t="s">
        <v>40</v>
      </c>
      <c r="L342" s="10" t="s">
        <v>248</v>
      </c>
      <c r="M342" s="10" t="s">
        <v>2152</v>
      </c>
      <c r="N342" s="10" t="s">
        <v>2199</v>
      </c>
      <c r="P342" s="10" t="s">
        <v>1281</v>
      </c>
      <c r="Q342" s="10" t="s">
        <v>17</v>
      </c>
      <c r="R342" s="10" t="s">
        <v>1723</v>
      </c>
      <c r="S342" s="10" t="s">
        <v>2681</v>
      </c>
      <c r="T342" s="10" t="s">
        <v>1063</v>
      </c>
      <c r="U342" s="8">
        <v>45454</v>
      </c>
      <c r="V342" s="10" t="s">
        <v>1332</v>
      </c>
      <c r="W342" s="10" t="s">
        <v>2682</v>
      </c>
      <c r="X342" s="8">
        <v>40303</v>
      </c>
      <c r="Y342" s="10" t="s">
        <v>2683</v>
      </c>
      <c r="Z342" s="10" t="s">
        <v>1070</v>
      </c>
      <c r="AB342" s="10" t="s">
        <v>1010</v>
      </c>
      <c r="AC342" s="10" t="s">
        <v>2684</v>
      </c>
      <c r="AE342" s="10" t="s">
        <v>1302</v>
      </c>
      <c r="AH342" s="10" t="s">
        <v>1013</v>
      </c>
      <c r="AI342" s="10" t="s">
        <v>1501</v>
      </c>
      <c r="AJ342" s="10" t="s">
        <v>2685</v>
      </c>
      <c r="AK342" s="10" t="s">
        <v>2686</v>
      </c>
    </row>
    <row r="343" spans="1:38" ht="18" hidden="1" customHeight="1">
      <c r="A343" s="10">
        <v>1161621</v>
      </c>
      <c r="B343" s="10" t="s">
        <v>787</v>
      </c>
      <c r="C343" s="10" t="s">
        <v>1113</v>
      </c>
      <c r="D343" s="10" t="s">
        <v>1077</v>
      </c>
      <c r="E343" s="17" t="s">
        <v>572</v>
      </c>
      <c r="F343" s="8">
        <v>40280</v>
      </c>
      <c r="G343" s="10" t="s">
        <v>2680</v>
      </c>
      <c r="H343" s="10" t="s">
        <v>39</v>
      </c>
      <c r="I343" s="10" t="s">
        <v>2151</v>
      </c>
      <c r="J343" s="8">
        <v>45901</v>
      </c>
      <c r="K343" s="10" t="s">
        <v>40</v>
      </c>
      <c r="L343" s="10" t="s">
        <v>248</v>
      </c>
      <c r="M343" s="10" t="s">
        <v>2152</v>
      </c>
      <c r="N343" s="10" t="s">
        <v>2200</v>
      </c>
      <c r="P343" s="10" t="s">
        <v>1281</v>
      </c>
      <c r="Q343" s="10" t="s">
        <v>17</v>
      </c>
      <c r="R343" s="10" t="s">
        <v>1723</v>
      </c>
      <c r="S343" s="10" t="s">
        <v>2681</v>
      </c>
      <c r="T343" s="10" t="s">
        <v>1063</v>
      </c>
      <c r="U343" s="8">
        <v>45454</v>
      </c>
      <c r="V343" s="10" t="s">
        <v>1332</v>
      </c>
      <c r="W343" s="10" t="s">
        <v>2682</v>
      </c>
      <c r="X343" s="8">
        <v>40303</v>
      </c>
      <c r="Y343" s="10" t="s">
        <v>2683</v>
      </c>
      <c r="Z343" s="10" t="s">
        <v>1070</v>
      </c>
      <c r="AB343" s="10" t="s">
        <v>1010</v>
      </c>
      <c r="AC343" s="10" t="s">
        <v>2684</v>
      </c>
      <c r="AE343" s="10" t="s">
        <v>1302</v>
      </c>
      <c r="AH343" s="10" t="s">
        <v>1013</v>
      </c>
      <c r="AI343" s="10" t="s">
        <v>1501</v>
      </c>
      <c r="AJ343" s="10" t="s">
        <v>2685</v>
      </c>
      <c r="AK343" s="10" t="s">
        <v>2686</v>
      </c>
    </row>
    <row r="344" spans="1:38" ht="18" hidden="1" customHeight="1">
      <c r="A344" s="10">
        <v>1161621</v>
      </c>
      <c r="B344" s="10" t="s">
        <v>787</v>
      </c>
      <c r="C344" s="10" t="s">
        <v>1113</v>
      </c>
      <c r="D344" s="10" t="s">
        <v>1077</v>
      </c>
      <c r="E344" s="17" t="s">
        <v>572</v>
      </c>
      <c r="F344" s="8">
        <v>40280</v>
      </c>
      <c r="G344" s="10" t="s">
        <v>2680</v>
      </c>
      <c r="H344" s="10" t="s">
        <v>39</v>
      </c>
      <c r="I344" s="10" t="s">
        <v>2151</v>
      </c>
      <c r="J344" s="8">
        <v>45901</v>
      </c>
      <c r="K344" s="10" t="s">
        <v>40</v>
      </c>
      <c r="L344" s="10" t="s">
        <v>248</v>
      </c>
      <c r="M344" s="10" t="s">
        <v>2152</v>
      </c>
      <c r="N344" s="10" t="s">
        <v>2192</v>
      </c>
      <c r="P344" s="10" t="s">
        <v>1281</v>
      </c>
      <c r="Q344" s="10" t="s">
        <v>17</v>
      </c>
      <c r="R344" s="10" t="s">
        <v>1723</v>
      </c>
      <c r="S344" s="10" t="s">
        <v>2681</v>
      </c>
      <c r="T344" s="10" t="s">
        <v>1063</v>
      </c>
      <c r="U344" s="8">
        <v>45454</v>
      </c>
      <c r="V344" s="10" t="s">
        <v>1332</v>
      </c>
      <c r="W344" s="10" t="s">
        <v>2682</v>
      </c>
      <c r="X344" s="8">
        <v>40303</v>
      </c>
      <c r="Y344" s="10" t="s">
        <v>2683</v>
      </c>
      <c r="Z344" s="10" t="s">
        <v>1070</v>
      </c>
      <c r="AB344" s="10" t="s">
        <v>1010</v>
      </c>
      <c r="AC344" s="10" t="s">
        <v>2684</v>
      </c>
      <c r="AE344" s="10" t="s">
        <v>1302</v>
      </c>
      <c r="AH344" s="10" t="s">
        <v>1013</v>
      </c>
      <c r="AI344" s="10" t="s">
        <v>1501</v>
      </c>
      <c r="AJ344" s="10" t="s">
        <v>2685</v>
      </c>
      <c r="AK344" s="10" t="s">
        <v>2686</v>
      </c>
    </row>
    <row r="345" spans="1:38" ht="18" hidden="1" customHeight="1">
      <c r="A345" s="10">
        <v>1161621</v>
      </c>
      <c r="B345" s="10" t="s">
        <v>787</v>
      </c>
      <c r="C345" s="10" t="s">
        <v>1113</v>
      </c>
      <c r="D345" s="10" t="s">
        <v>1077</v>
      </c>
      <c r="E345" s="17" t="s">
        <v>572</v>
      </c>
      <c r="F345" s="8">
        <v>40280</v>
      </c>
      <c r="G345" s="10" t="s">
        <v>2680</v>
      </c>
      <c r="H345" s="10" t="s">
        <v>39</v>
      </c>
      <c r="I345" s="10" t="s">
        <v>2151</v>
      </c>
      <c r="J345" s="8">
        <v>45901</v>
      </c>
      <c r="K345" s="10" t="s">
        <v>40</v>
      </c>
      <c r="L345" s="10" t="s">
        <v>248</v>
      </c>
      <c r="M345" s="10" t="s">
        <v>2152</v>
      </c>
      <c r="N345" s="10" t="s">
        <v>2201</v>
      </c>
      <c r="P345" s="10" t="s">
        <v>1281</v>
      </c>
      <c r="Q345" s="10" t="s">
        <v>17</v>
      </c>
      <c r="R345" s="10" t="s">
        <v>1723</v>
      </c>
      <c r="S345" s="10" t="s">
        <v>2681</v>
      </c>
      <c r="T345" s="10" t="s">
        <v>1063</v>
      </c>
      <c r="U345" s="8">
        <v>45454</v>
      </c>
      <c r="V345" s="10" t="s">
        <v>1332</v>
      </c>
      <c r="W345" s="10" t="s">
        <v>2682</v>
      </c>
      <c r="X345" s="8">
        <v>40303</v>
      </c>
      <c r="Y345" s="10" t="s">
        <v>2683</v>
      </c>
      <c r="Z345" s="10" t="s">
        <v>1070</v>
      </c>
      <c r="AB345" s="10" t="s">
        <v>1010</v>
      </c>
      <c r="AC345" s="10" t="s">
        <v>2684</v>
      </c>
      <c r="AE345" s="10" t="s">
        <v>1302</v>
      </c>
      <c r="AH345" s="10" t="s">
        <v>1013</v>
      </c>
      <c r="AI345" s="10" t="s">
        <v>1501</v>
      </c>
      <c r="AJ345" s="10" t="s">
        <v>2685</v>
      </c>
      <c r="AK345" s="10" t="s">
        <v>2686</v>
      </c>
    </row>
    <row r="346" spans="1:38" ht="18" hidden="1" customHeight="1">
      <c r="A346" s="10">
        <v>772879</v>
      </c>
      <c r="B346" s="10" t="s">
        <v>715</v>
      </c>
      <c r="C346" s="10" t="s">
        <v>1242</v>
      </c>
      <c r="D346" s="10" t="s">
        <v>1977</v>
      </c>
      <c r="E346" s="17" t="s">
        <v>458</v>
      </c>
      <c r="F346" s="8">
        <v>40157</v>
      </c>
      <c r="G346" s="10" t="s">
        <v>3417</v>
      </c>
      <c r="H346" s="10" t="s">
        <v>39</v>
      </c>
      <c r="I346" s="10" t="s">
        <v>2773</v>
      </c>
      <c r="J346" s="8">
        <v>46054</v>
      </c>
      <c r="K346" s="10" t="s">
        <v>40</v>
      </c>
      <c r="L346" s="10" t="s">
        <v>52</v>
      </c>
      <c r="M346" s="10" t="s">
        <v>2774</v>
      </c>
      <c r="P346" s="10" t="s">
        <v>1034</v>
      </c>
      <c r="Q346" s="10" t="s">
        <v>17</v>
      </c>
      <c r="R346" s="10" t="s">
        <v>1317</v>
      </c>
      <c r="S346" s="10" t="s">
        <v>3418</v>
      </c>
      <c r="T346" s="10" t="s">
        <v>1005</v>
      </c>
      <c r="U346" s="8">
        <v>45281</v>
      </c>
      <c r="V346" s="10" t="s">
        <v>1332</v>
      </c>
      <c r="W346" s="10" t="s">
        <v>3419</v>
      </c>
      <c r="X346" s="8">
        <v>40164</v>
      </c>
      <c r="Y346" s="10" t="s">
        <v>3420</v>
      </c>
      <c r="Z346" s="10" t="s">
        <v>1070</v>
      </c>
      <c r="AB346" s="10" t="s">
        <v>1010</v>
      </c>
      <c r="AC346" s="10" t="s">
        <v>2245</v>
      </c>
      <c r="AE346" s="10" t="s">
        <v>2413</v>
      </c>
      <c r="AH346" s="10" t="s">
        <v>1013</v>
      </c>
      <c r="AI346" s="10" t="s">
        <v>1435</v>
      </c>
      <c r="AJ346" s="10" t="s">
        <v>3421</v>
      </c>
      <c r="AK346" s="10" t="s">
        <v>3422</v>
      </c>
    </row>
    <row r="347" spans="1:38" ht="18" hidden="1" customHeight="1">
      <c r="A347" s="17">
        <v>1320673</v>
      </c>
      <c r="B347" s="17" t="s">
        <v>1853</v>
      </c>
      <c r="C347" s="17" t="s">
        <v>1018</v>
      </c>
      <c r="D347" s="17" t="s">
        <v>1285</v>
      </c>
      <c r="E347" s="17" t="s">
        <v>935</v>
      </c>
      <c r="F347" s="18">
        <v>40396</v>
      </c>
      <c r="G347" s="17" t="s">
        <v>1854</v>
      </c>
      <c r="H347" s="17" t="s">
        <v>39</v>
      </c>
      <c r="I347" s="17" t="s">
        <v>994</v>
      </c>
      <c r="J347" s="18">
        <v>44805</v>
      </c>
      <c r="K347" s="17" t="s">
        <v>359</v>
      </c>
      <c r="L347" s="17" t="s">
        <v>995</v>
      </c>
      <c r="M347" s="17" t="s">
        <v>996</v>
      </c>
      <c r="N347" s="17"/>
      <c r="O347" s="19"/>
      <c r="P347" s="17" t="s">
        <v>997</v>
      </c>
      <c r="Q347" s="17" t="s">
        <v>5</v>
      </c>
      <c r="R347" s="17" t="s">
        <v>1723</v>
      </c>
      <c r="S347" s="19" t="s">
        <v>1855</v>
      </c>
      <c r="T347" s="17" t="s">
        <v>1005</v>
      </c>
      <c r="U347" s="18">
        <v>45552</v>
      </c>
      <c r="V347" s="17" t="s">
        <v>1856</v>
      </c>
      <c r="W347" s="17" t="s">
        <v>1857</v>
      </c>
      <c r="X347" s="18">
        <v>40408</v>
      </c>
      <c r="Y347" s="17" t="s">
        <v>1858</v>
      </c>
      <c r="Z347" s="17" t="s">
        <v>1638</v>
      </c>
      <c r="AA347" s="17"/>
      <c r="AB347" s="17" t="s">
        <v>1010</v>
      </c>
      <c r="AC347" s="17" t="s">
        <v>1859</v>
      </c>
      <c r="AD347" s="17"/>
      <c r="AE347" s="17"/>
      <c r="AF347" s="17" t="s">
        <v>1860</v>
      </c>
      <c r="AG347" s="17"/>
      <c r="AH347" s="17" t="s">
        <v>1013</v>
      </c>
      <c r="AI347" s="17" t="s">
        <v>1861</v>
      </c>
      <c r="AJ347" s="17" t="s">
        <v>1862</v>
      </c>
      <c r="AK347" s="17" t="s">
        <v>1863</v>
      </c>
      <c r="AL347" s="17"/>
    </row>
    <row r="348" spans="1:38" ht="18" hidden="1" customHeight="1">
      <c r="A348" s="10">
        <v>333005</v>
      </c>
      <c r="B348" s="10" t="s">
        <v>788</v>
      </c>
      <c r="C348" s="10" t="s">
        <v>2688</v>
      </c>
      <c r="D348" s="10" t="s">
        <v>1148</v>
      </c>
      <c r="E348" s="17" t="s">
        <v>573</v>
      </c>
      <c r="F348" s="8">
        <v>38197</v>
      </c>
      <c r="G348" s="10" t="s">
        <v>2689</v>
      </c>
      <c r="H348" s="10" t="s">
        <v>39</v>
      </c>
      <c r="I348" s="10" t="s">
        <v>2151</v>
      </c>
      <c r="J348" s="8">
        <v>45814</v>
      </c>
      <c r="K348" s="10" t="s">
        <v>61</v>
      </c>
      <c r="L348" s="10" t="s">
        <v>254</v>
      </c>
      <c r="M348" s="10" t="s">
        <v>2152</v>
      </c>
      <c r="N348" s="10" t="s">
        <v>2005</v>
      </c>
      <c r="P348" s="10" t="s">
        <v>1451</v>
      </c>
      <c r="Q348" s="10" t="s">
        <v>5</v>
      </c>
      <c r="R348" s="10" t="s">
        <v>1035</v>
      </c>
      <c r="S348" s="10" t="s">
        <v>2690</v>
      </c>
      <c r="T348" s="10" t="s">
        <v>1005</v>
      </c>
      <c r="U348" s="8">
        <v>43367</v>
      </c>
      <c r="V348" s="10" t="s">
        <v>1894</v>
      </c>
      <c r="W348" s="10" t="s">
        <v>2691</v>
      </c>
      <c r="X348" s="8">
        <v>38205</v>
      </c>
      <c r="Y348" s="10" t="s">
        <v>2692</v>
      </c>
      <c r="Z348" s="10" t="s">
        <v>1531</v>
      </c>
      <c r="AB348" s="10" t="s">
        <v>1010</v>
      </c>
      <c r="AC348" s="10" t="s">
        <v>2693</v>
      </c>
      <c r="AH348" s="10" t="s">
        <v>1013</v>
      </c>
      <c r="AI348" s="10" t="s">
        <v>1501</v>
      </c>
      <c r="AJ348" s="10" t="s">
        <v>2694</v>
      </c>
      <c r="AK348" s="10" t="s">
        <v>2695</v>
      </c>
      <c r="AL348" s="10" t="s">
        <v>248</v>
      </c>
    </row>
    <row r="349" spans="1:38" ht="18" hidden="1" customHeight="1">
      <c r="A349" s="10">
        <v>1490574</v>
      </c>
      <c r="B349" s="10" t="s">
        <v>716</v>
      </c>
      <c r="C349" s="10" t="s">
        <v>1370</v>
      </c>
      <c r="D349" s="10" t="s">
        <v>2371</v>
      </c>
      <c r="E349" s="17" t="s">
        <v>384</v>
      </c>
      <c r="F349" s="8">
        <v>40046</v>
      </c>
      <c r="G349" s="10" t="s">
        <v>3423</v>
      </c>
      <c r="H349" s="10" t="s">
        <v>39</v>
      </c>
      <c r="I349" s="10" t="s">
        <v>2773</v>
      </c>
      <c r="J349" s="8">
        <v>45901</v>
      </c>
      <c r="K349" s="10" t="s">
        <v>55</v>
      </c>
      <c r="L349" s="10" t="s">
        <v>56</v>
      </c>
      <c r="M349" s="10" t="s">
        <v>2774</v>
      </c>
      <c r="N349" s="10" t="s">
        <v>2005</v>
      </c>
      <c r="P349" s="10" t="s">
        <v>1034</v>
      </c>
      <c r="Q349" s="10" t="s">
        <v>5</v>
      </c>
      <c r="R349" s="10" t="s">
        <v>1317</v>
      </c>
      <c r="S349" s="10" t="s">
        <v>3424</v>
      </c>
      <c r="T349" s="10" t="s">
        <v>1005</v>
      </c>
      <c r="U349" s="8">
        <v>45184</v>
      </c>
      <c r="V349" s="10" t="s">
        <v>1332</v>
      </c>
      <c r="W349" s="10" t="s">
        <v>3425</v>
      </c>
      <c r="X349" s="8">
        <v>40058</v>
      </c>
      <c r="Y349" s="10" t="s">
        <v>3426</v>
      </c>
      <c r="Z349" s="10" t="s">
        <v>1531</v>
      </c>
      <c r="AB349" s="10" t="s">
        <v>1010</v>
      </c>
      <c r="AC349" s="10" t="s">
        <v>2782</v>
      </c>
      <c r="AF349" s="10" t="s">
        <v>3427</v>
      </c>
      <c r="AH349" s="10" t="s">
        <v>1013</v>
      </c>
      <c r="AI349" s="10" t="s">
        <v>1014</v>
      </c>
      <c r="AJ349" s="10" t="s">
        <v>3428</v>
      </c>
      <c r="AK349" s="10" t="s">
        <v>3429</v>
      </c>
    </row>
    <row r="350" spans="1:38" ht="18" hidden="1" customHeight="1">
      <c r="A350" s="10">
        <v>961754</v>
      </c>
      <c r="B350" s="10" t="s">
        <v>789</v>
      </c>
      <c r="C350" s="10" t="s">
        <v>1253</v>
      </c>
      <c r="D350" s="10" t="s">
        <v>1077</v>
      </c>
      <c r="E350" s="17" t="s">
        <v>462</v>
      </c>
      <c r="F350" s="8">
        <v>40175</v>
      </c>
      <c r="G350" s="10" t="s">
        <v>2696</v>
      </c>
      <c r="H350" s="10" t="s">
        <v>39</v>
      </c>
      <c r="I350" s="10" t="s">
        <v>2151</v>
      </c>
      <c r="J350" s="8">
        <v>45901</v>
      </c>
      <c r="K350" s="10" t="s">
        <v>40</v>
      </c>
      <c r="L350" s="10" t="s">
        <v>278</v>
      </c>
      <c r="M350" s="10" t="s">
        <v>2152</v>
      </c>
      <c r="N350" s="10" t="s">
        <v>2005</v>
      </c>
      <c r="P350" s="10" t="s">
        <v>1034</v>
      </c>
      <c r="Q350" s="10" t="s">
        <v>17</v>
      </c>
      <c r="R350" s="10" t="s">
        <v>1317</v>
      </c>
      <c r="S350" s="10" t="s">
        <v>2697</v>
      </c>
      <c r="T350" s="10" t="s">
        <v>1063</v>
      </c>
      <c r="U350" s="8">
        <v>45319</v>
      </c>
      <c r="V350" s="10" t="s">
        <v>1332</v>
      </c>
      <c r="W350" s="10" t="s">
        <v>2698</v>
      </c>
      <c r="X350" s="8">
        <v>40466</v>
      </c>
      <c r="Y350" s="10" t="s">
        <v>2699</v>
      </c>
      <c r="Z350" s="10" t="s">
        <v>1128</v>
      </c>
      <c r="AB350" s="10" t="s">
        <v>1010</v>
      </c>
      <c r="AC350" s="10" t="s">
        <v>1728</v>
      </c>
      <c r="AE350" s="10" t="s">
        <v>1191</v>
      </c>
      <c r="AH350" s="10" t="s">
        <v>1013</v>
      </c>
      <c r="AI350" s="10" t="s">
        <v>1014</v>
      </c>
      <c r="AJ350" s="10" t="s">
        <v>2700</v>
      </c>
      <c r="AK350" s="10" t="s">
        <v>2701</v>
      </c>
    </row>
    <row r="351" spans="1:38" ht="18" hidden="1" customHeight="1">
      <c r="A351" s="17">
        <v>1741029</v>
      </c>
      <c r="B351" s="17" t="s">
        <v>1864</v>
      </c>
      <c r="C351" s="17" t="s">
        <v>1865</v>
      </c>
      <c r="D351" s="17" t="s">
        <v>1088</v>
      </c>
      <c r="E351" s="17" t="s">
        <v>936</v>
      </c>
      <c r="F351" s="18">
        <v>29575</v>
      </c>
      <c r="G351" s="17" t="s">
        <v>1866</v>
      </c>
      <c r="H351" s="17" t="s">
        <v>39</v>
      </c>
      <c r="I351" s="17" t="s">
        <v>994</v>
      </c>
      <c r="J351" s="18">
        <v>45397</v>
      </c>
      <c r="K351" s="17" t="s">
        <v>247</v>
      </c>
      <c r="L351" s="17" t="s">
        <v>606</v>
      </c>
      <c r="M351" s="17" t="s">
        <v>996</v>
      </c>
      <c r="N351" s="17"/>
      <c r="O351" s="19"/>
      <c r="P351" s="17" t="s">
        <v>997</v>
      </c>
      <c r="Q351" s="17" t="s">
        <v>17</v>
      </c>
      <c r="R351" s="17" t="s">
        <v>1867</v>
      </c>
      <c r="S351" s="19" t="s">
        <v>1868</v>
      </c>
      <c r="T351" s="17" t="s">
        <v>1869</v>
      </c>
      <c r="U351" s="18">
        <v>38755</v>
      </c>
      <c r="V351" s="17"/>
      <c r="W351" s="17"/>
      <c r="X351" s="18"/>
      <c r="Y351" s="17"/>
      <c r="Z351" s="17"/>
      <c r="AA351" s="17"/>
      <c r="AB351" s="17" t="s">
        <v>1010</v>
      </c>
      <c r="AC351" s="17"/>
      <c r="AD351" s="17" t="s">
        <v>1870</v>
      </c>
      <c r="AE351" s="17"/>
      <c r="AF351" s="17" t="s">
        <v>1584</v>
      </c>
      <c r="AG351" s="17" t="s">
        <v>1870</v>
      </c>
      <c r="AH351" s="17" t="s">
        <v>1013</v>
      </c>
      <c r="AI351" s="17" t="s">
        <v>1871</v>
      </c>
      <c r="AJ351" s="17" t="s">
        <v>1872</v>
      </c>
      <c r="AK351" s="17" t="s">
        <v>1873</v>
      </c>
      <c r="AL351" s="17"/>
    </row>
    <row r="352" spans="1:38" ht="18" hidden="1" customHeight="1">
      <c r="A352" s="10">
        <v>2538260</v>
      </c>
      <c r="B352" s="10" t="s">
        <v>717</v>
      </c>
      <c r="C352" s="10" t="s">
        <v>1058</v>
      </c>
      <c r="D352" s="10" t="s">
        <v>1439</v>
      </c>
      <c r="E352" s="17" t="s">
        <v>542</v>
      </c>
      <c r="F352" s="8">
        <v>39297</v>
      </c>
      <c r="G352" s="10" t="s">
        <v>3431</v>
      </c>
      <c r="H352" s="10" t="s">
        <v>39</v>
      </c>
      <c r="I352" s="10" t="s">
        <v>2773</v>
      </c>
      <c r="J352" s="8">
        <v>45925</v>
      </c>
      <c r="K352" s="10" t="s">
        <v>68</v>
      </c>
      <c r="L352" s="10" t="s">
        <v>78</v>
      </c>
      <c r="M352" s="10" t="s">
        <v>2774</v>
      </c>
      <c r="N352" s="10" t="s">
        <v>2005</v>
      </c>
      <c r="P352" s="10" t="s">
        <v>1034</v>
      </c>
      <c r="Q352" s="10" t="s">
        <v>17</v>
      </c>
      <c r="R352" s="10" t="s">
        <v>2421</v>
      </c>
      <c r="S352" s="10" t="s">
        <v>3432</v>
      </c>
      <c r="T352" s="10" t="s">
        <v>3338</v>
      </c>
      <c r="U352" s="8">
        <v>44417</v>
      </c>
      <c r="Y352" s="10" t="s">
        <v>3433</v>
      </c>
      <c r="Z352" s="10" t="s">
        <v>1834</v>
      </c>
      <c r="AB352" s="10" t="s">
        <v>3434</v>
      </c>
      <c r="AC352" s="10" t="s">
        <v>3195</v>
      </c>
      <c r="AE352" s="10" t="s">
        <v>1434</v>
      </c>
      <c r="AH352" s="10" t="s">
        <v>1013</v>
      </c>
      <c r="AI352" s="10" t="s">
        <v>2984</v>
      </c>
      <c r="AJ352" s="10" t="s">
        <v>3435</v>
      </c>
      <c r="AK352" s="10" t="s">
        <v>3436</v>
      </c>
    </row>
    <row r="353" spans="1:38" ht="18" hidden="1" customHeight="1">
      <c r="A353" s="10">
        <v>1701366</v>
      </c>
      <c r="B353" s="10" t="s">
        <v>718</v>
      </c>
      <c r="C353" s="10" t="s">
        <v>2367</v>
      </c>
      <c r="D353" s="10" t="s">
        <v>2006</v>
      </c>
      <c r="E353" s="17" t="s">
        <v>380</v>
      </c>
      <c r="F353" s="8">
        <v>40607</v>
      </c>
      <c r="G353" s="10" t="s">
        <v>3437</v>
      </c>
      <c r="H353" s="10" t="s">
        <v>39</v>
      </c>
      <c r="I353" s="10" t="s">
        <v>2773</v>
      </c>
      <c r="J353" s="8">
        <v>45536</v>
      </c>
      <c r="K353" s="10" t="s">
        <v>49</v>
      </c>
      <c r="L353" s="10" t="s">
        <v>74</v>
      </c>
      <c r="M353" s="10" t="s">
        <v>2774</v>
      </c>
      <c r="N353" s="10" t="s">
        <v>2005</v>
      </c>
      <c r="P353" s="10" t="s">
        <v>1281</v>
      </c>
      <c r="Q353" s="10" t="s">
        <v>5</v>
      </c>
      <c r="R353" s="10" t="s">
        <v>1838</v>
      </c>
      <c r="S353" s="10" t="s">
        <v>3438</v>
      </c>
      <c r="T353" s="10" t="s">
        <v>1840</v>
      </c>
      <c r="U353" s="8">
        <v>45741</v>
      </c>
      <c r="V353" s="10" t="s">
        <v>1646</v>
      </c>
      <c r="W353" s="10" t="s">
        <v>3439</v>
      </c>
      <c r="X353" s="8">
        <v>40616</v>
      </c>
      <c r="Y353" s="10" t="s">
        <v>3440</v>
      </c>
      <c r="Z353" s="10" t="s">
        <v>1594</v>
      </c>
      <c r="AB353" s="10" t="s">
        <v>3416</v>
      </c>
      <c r="AC353" s="10" t="s">
        <v>3441</v>
      </c>
      <c r="AE353" s="10" t="s">
        <v>1596</v>
      </c>
      <c r="AH353" s="10" t="s">
        <v>1013</v>
      </c>
      <c r="AI353" s="10" t="s">
        <v>1192</v>
      </c>
      <c r="AJ353" s="10" t="s">
        <v>1193</v>
      </c>
      <c r="AK353" s="10" t="s">
        <v>1194</v>
      </c>
    </row>
    <row r="354" spans="1:38" ht="18" hidden="1" customHeight="1">
      <c r="A354" s="10">
        <v>1362691</v>
      </c>
      <c r="B354" s="10" t="s">
        <v>718</v>
      </c>
      <c r="C354" s="10" t="s">
        <v>2796</v>
      </c>
      <c r="D354" s="10" t="s">
        <v>2006</v>
      </c>
      <c r="E354" s="17" t="s">
        <v>543</v>
      </c>
      <c r="F354" s="8">
        <v>39174</v>
      </c>
      <c r="G354" s="10" t="s">
        <v>3442</v>
      </c>
      <c r="H354" s="10" t="s">
        <v>39</v>
      </c>
      <c r="I354" s="10" t="s">
        <v>2773</v>
      </c>
      <c r="J354" s="8">
        <v>45536</v>
      </c>
      <c r="K354" s="10" t="s">
        <v>68</v>
      </c>
      <c r="L354" s="10" t="s">
        <v>41</v>
      </c>
      <c r="M354" s="10" t="s">
        <v>2774</v>
      </c>
      <c r="P354" s="10" t="s">
        <v>1034</v>
      </c>
      <c r="Q354" s="10" t="s">
        <v>5</v>
      </c>
      <c r="R354" s="10" t="s">
        <v>1906</v>
      </c>
      <c r="S354" s="10" t="s">
        <v>3443</v>
      </c>
      <c r="T354" s="10" t="s">
        <v>1908</v>
      </c>
      <c r="U354" s="8">
        <v>44410</v>
      </c>
      <c r="Y354" s="10" t="s">
        <v>3440</v>
      </c>
      <c r="Z354" s="10" t="s">
        <v>1594</v>
      </c>
      <c r="AB354" s="10" t="s">
        <v>3416</v>
      </c>
      <c r="AC354" s="10" t="s">
        <v>3441</v>
      </c>
      <c r="AE354" s="10" t="s">
        <v>1596</v>
      </c>
      <c r="AH354" s="10" t="s">
        <v>1013</v>
      </c>
      <c r="AI354" s="10" t="s">
        <v>1027</v>
      </c>
      <c r="AJ354" s="10" t="s">
        <v>3444</v>
      </c>
      <c r="AK354" s="10" t="s">
        <v>3445</v>
      </c>
    </row>
    <row r="355" spans="1:38" ht="18" hidden="1" customHeight="1">
      <c r="A355" s="10">
        <v>932959</v>
      </c>
      <c r="B355" s="10" t="s">
        <v>790</v>
      </c>
      <c r="C355" s="10" t="s">
        <v>2323</v>
      </c>
      <c r="D355" s="10" t="s">
        <v>2062</v>
      </c>
      <c r="E355" s="17" t="s">
        <v>382</v>
      </c>
      <c r="F355" s="8">
        <v>40701</v>
      </c>
      <c r="G355" s="10" t="s">
        <v>2702</v>
      </c>
      <c r="H355" s="10" t="s">
        <v>39</v>
      </c>
      <c r="I355" s="10" t="s">
        <v>2151</v>
      </c>
      <c r="J355" s="8">
        <v>45901</v>
      </c>
      <c r="K355" s="10" t="s">
        <v>40</v>
      </c>
      <c r="L355" s="10" t="s">
        <v>244</v>
      </c>
      <c r="M355" s="10" t="s">
        <v>2152</v>
      </c>
      <c r="N355" s="10" t="s">
        <v>2005</v>
      </c>
      <c r="P355" s="10" t="s">
        <v>1034</v>
      </c>
      <c r="Q355" s="10" t="s">
        <v>5</v>
      </c>
      <c r="R355" s="10" t="s">
        <v>1003</v>
      </c>
      <c r="S355" s="10" t="s">
        <v>2703</v>
      </c>
      <c r="T355" s="10" t="s">
        <v>1005</v>
      </c>
      <c r="U355" s="8">
        <v>45834</v>
      </c>
      <c r="V355" s="10" t="s">
        <v>1006</v>
      </c>
      <c r="W355" s="10" t="s">
        <v>2704</v>
      </c>
      <c r="X355" s="8">
        <v>40709</v>
      </c>
      <c r="Y355" s="10" t="s">
        <v>2705</v>
      </c>
      <c r="Z355" s="10" t="s">
        <v>1189</v>
      </c>
      <c r="AB355" s="10" t="s">
        <v>1010</v>
      </c>
      <c r="AD355" s="10" t="s">
        <v>2706</v>
      </c>
      <c r="AF355" s="10" t="s">
        <v>2023</v>
      </c>
      <c r="AG355" s="10" t="s">
        <v>2706</v>
      </c>
      <c r="AH355" s="10" t="s">
        <v>1013</v>
      </c>
      <c r="AI355" s="10" t="s">
        <v>2243</v>
      </c>
      <c r="AJ355" s="10" t="s">
        <v>2707</v>
      </c>
      <c r="AK355" s="10" t="s">
        <v>2708</v>
      </c>
    </row>
    <row r="356" spans="1:38" ht="18" hidden="1" customHeight="1">
      <c r="A356" s="10">
        <v>862403</v>
      </c>
      <c r="B356" s="10" t="s">
        <v>719</v>
      </c>
      <c r="C356" s="10" t="s">
        <v>1209</v>
      </c>
      <c r="D356" s="10" t="s">
        <v>1000</v>
      </c>
      <c r="E356" s="17" t="s">
        <v>465</v>
      </c>
      <c r="F356" s="8">
        <v>40055</v>
      </c>
      <c r="G356" s="10" t="s">
        <v>3446</v>
      </c>
      <c r="H356" s="10" t="s">
        <v>39</v>
      </c>
      <c r="I356" s="10" t="s">
        <v>2773</v>
      </c>
      <c r="J356" s="8">
        <v>45901</v>
      </c>
      <c r="K356" s="10" t="s">
        <v>55</v>
      </c>
      <c r="L356" s="10" t="s">
        <v>45</v>
      </c>
      <c r="M356" s="10" t="s">
        <v>2774</v>
      </c>
      <c r="P356" s="10" t="s">
        <v>1034</v>
      </c>
      <c r="Q356" s="10" t="s">
        <v>17</v>
      </c>
      <c r="R356" s="10" t="s">
        <v>1317</v>
      </c>
      <c r="S356" s="10" t="s">
        <v>3447</v>
      </c>
      <c r="T356" s="10" t="s">
        <v>1005</v>
      </c>
      <c r="U356" s="8">
        <v>45183</v>
      </c>
      <c r="V356" s="10" t="s">
        <v>1332</v>
      </c>
      <c r="W356" s="10" t="s">
        <v>3448</v>
      </c>
      <c r="X356" s="8">
        <v>40064</v>
      </c>
      <c r="Y356" s="10" t="s">
        <v>3449</v>
      </c>
      <c r="Z356" s="10" t="s">
        <v>1024</v>
      </c>
      <c r="AB356" s="10" t="s">
        <v>1010</v>
      </c>
      <c r="AD356" s="10" t="s">
        <v>3450</v>
      </c>
      <c r="AF356" s="10" t="s">
        <v>1191</v>
      </c>
      <c r="AG356" s="10" t="s">
        <v>3450</v>
      </c>
      <c r="AH356" s="10" t="s">
        <v>1013</v>
      </c>
      <c r="AI356" s="10" t="s">
        <v>1083</v>
      </c>
      <c r="AJ356" s="10" t="s">
        <v>2090</v>
      </c>
      <c r="AK356" s="10" t="s">
        <v>2091</v>
      </c>
    </row>
    <row r="357" spans="1:38" ht="18" hidden="1" customHeight="1">
      <c r="A357" s="10">
        <v>1159587</v>
      </c>
      <c r="B357" s="10" t="s">
        <v>791</v>
      </c>
      <c r="C357" s="10" t="s">
        <v>1328</v>
      </c>
      <c r="D357" s="10" t="s">
        <v>1439</v>
      </c>
      <c r="E357" s="17" t="s">
        <v>574</v>
      </c>
      <c r="F357" s="8">
        <v>40018</v>
      </c>
      <c r="G357" s="10" t="s">
        <v>2709</v>
      </c>
      <c r="H357" s="10" t="s">
        <v>39</v>
      </c>
      <c r="I357" s="10" t="s">
        <v>2151</v>
      </c>
      <c r="J357" s="8">
        <v>45901</v>
      </c>
      <c r="K357" s="10" t="s">
        <v>55</v>
      </c>
      <c r="L357" s="10" t="s">
        <v>248</v>
      </c>
      <c r="M357" s="10" t="s">
        <v>2152</v>
      </c>
      <c r="N357" s="10" t="s">
        <v>2200</v>
      </c>
      <c r="P357" s="10" t="s">
        <v>1034</v>
      </c>
      <c r="Q357" s="10" t="s">
        <v>17</v>
      </c>
      <c r="R357" s="10" t="s">
        <v>2366</v>
      </c>
      <c r="S357" s="10" t="s">
        <v>2710</v>
      </c>
      <c r="T357" s="10" t="s">
        <v>1005</v>
      </c>
      <c r="U357" s="8">
        <v>45170</v>
      </c>
      <c r="V357" s="10" t="s">
        <v>1591</v>
      </c>
      <c r="W357" s="10" t="s">
        <v>2711</v>
      </c>
      <c r="X357" s="8">
        <v>40030</v>
      </c>
      <c r="Y357" s="10" t="s">
        <v>2712</v>
      </c>
      <c r="Z357" s="10" t="s">
        <v>1594</v>
      </c>
      <c r="AB357" s="10" t="s">
        <v>1010</v>
      </c>
      <c r="AC357" s="10" t="s">
        <v>1011</v>
      </c>
      <c r="AE357" s="10" t="s">
        <v>1490</v>
      </c>
      <c r="AH357" s="10" t="s">
        <v>1013</v>
      </c>
      <c r="AI357" s="10" t="s">
        <v>1083</v>
      </c>
      <c r="AJ357" s="10" t="s">
        <v>2713</v>
      </c>
      <c r="AK357" s="10" t="s">
        <v>2714</v>
      </c>
      <c r="AL357" s="10" t="s">
        <v>257</v>
      </c>
    </row>
    <row r="358" spans="1:38" ht="18" hidden="1" customHeight="1">
      <c r="A358" s="10">
        <v>1159587</v>
      </c>
      <c r="B358" s="10" t="s">
        <v>791</v>
      </c>
      <c r="C358" s="10" t="s">
        <v>1328</v>
      </c>
      <c r="D358" s="10" t="s">
        <v>1439</v>
      </c>
      <c r="E358" s="17" t="s">
        <v>574</v>
      </c>
      <c r="F358" s="8">
        <v>40018</v>
      </c>
      <c r="G358" s="10" t="s">
        <v>2709</v>
      </c>
      <c r="H358" s="10" t="s">
        <v>39</v>
      </c>
      <c r="I358" s="10" t="s">
        <v>2151</v>
      </c>
      <c r="J358" s="8">
        <v>45901</v>
      </c>
      <c r="K358" s="10" t="s">
        <v>55</v>
      </c>
      <c r="L358" s="10" t="s">
        <v>248</v>
      </c>
      <c r="M358" s="10" t="s">
        <v>2152</v>
      </c>
      <c r="N358" s="10" t="s">
        <v>2201</v>
      </c>
      <c r="P358" s="10" t="s">
        <v>1034</v>
      </c>
      <c r="Q358" s="10" t="s">
        <v>17</v>
      </c>
      <c r="R358" s="10" t="s">
        <v>2366</v>
      </c>
      <c r="S358" s="10" t="s">
        <v>2710</v>
      </c>
      <c r="T358" s="10" t="s">
        <v>1005</v>
      </c>
      <c r="U358" s="8">
        <v>45170</v>
      </c>
      <c r="V358" s="10" t="s">
        <v>1591</v>
      </c>
      <c r="W358" s="10" t="s">
        <v>2711</v>
      </c>
      <c r="X358" s="8">
        <v>40030</v>
      </c>
      <c r="Y358" s="10" t="s">
        <v>2712</v>
      </c>
      <c r="Z358" s="10" t="s">
        <v>1594</v>
      </c>
      <c r="AB358" s="10" t="s">
        <v>1010</v>
      </c>
      <c r="AC358" s="10" t="s">
        <v>1011</v>
      </c>
      <c r="AE358" s="10" t="s">
        <v>1490</v>
      </c>
      <c r="AH358" s="10" t="s">
        <v>1013</v>
      </c>
      <c r="AI358" s="10" t="s">
        <v>1083</v>
      </c>
      <c r="AJ358" s="10" t="s">
        <v>2713</v>
      </c>
      <c r="AK358" s="10" t="s">
        <v>2714</v>
      </c>
      <c r="AL358" s="10" t="s">
        <v>257</v>
      </c>
    </row>
    <row r="359" spans="1:38" ht="18" hidden="1" customHeight="1">
      <c r="A359" s="10">
        <v>1159587</v>
      </c>
      <c r="B359" s="10" t="s">
        <v>791</v>
      </c>
      <c r="C359" s="10" t="s">
        <v>1328</v>
      </c>
      <c r="D359" s="10" t="s">
        <v>1439</v>
      </c>
      <c r="E359" s="17" t="s">
        <v>574</v>
      </c>
      <c r="F359" s="8">
        <v>40018</v>
      </c>
      <c r="G359" s="10" t="s">
        <v>2709</v>
      </c>
      <c r="H359" s="10" t="s">
        <v>39</v>
      </c>
      <c r="I359" s="10" t="s">
        <v>2151</v>
      </c>
      <c r="J359" s="8">
        <v>45901</v>
      </c>
      <c r="K359" s="10" t="s">
        <v>55</v>
      </c>
      <c r="L359" s="10" t="s">
        <v>248</v>
      </c>
      <c r="M359" s="10" t="s">
        <v>2152</v>
      </c>
      <c r="N359" s="10" t="s">
        <v>2192</v>
      </c>
      <c r="P359" s="10" t="s">
        <v>1034</v>
      </c>
      <c r="Q359" s="10" t="s">
        <v>17</v>
      </c>
      <c r="R359" s="10" t="s">
        <v>2366</v>
      </c>
      <c r="S359" s="10" t="s">
        <v>2710</v>
      </c>
      <c r="T359" s="10" t="s">
        <v>1005</v>
      </c>
      <c r="U359" s="8">
        <v>45170</v>
      </c>
      <c r="V359" s="10" t="s">
        <v>1591</v>
      </c>
      <c r="W359" s="10" t="s">
        <v>2711</v>
      </c>
      <c r="X359" s="8">
        <v>40030</v>
      </c>
      <c r="Y359" s="10" t="s">
        <v>2712</v>
      </c>
      <c r="Z359" s="10" t="s">
        <v>1594</v>
      </c>
      <c r="AB359" s="10" t="s">
        <v>1010</v>
      </c>
      <c r="AC359" s="10" t="s">
        <v>1011</v>
      </c>
      <c r="AE359" s="10" t="s">
        <v>1490</v>
      </c>
      <c r="AH359" s="10" t="s">
        <v>1013</v>
      </c>
      <c r="AI359" s="10" t="s">
        <v>1083</v>
      </c>
      <c r="AJ359" s="10" t="s">
        <v>2713</v>
      </c>
      <c r="AK359" s="10" t="s">
        <v>2714</v>
      </c>
      <c r="AL359" s="10" t="s">
        <v>257</v>
      </c>
    </row>
    <row r="360" spans="1:38" ht="18" hidden="1" customHeight="1">
      <c r="A360" s="10">
        <v>1159587</v>
      </c>
      <c r="B360" s="10" t="s">
        <v>791</v>
      </c>
      <c r="C360" s="10" t="s">
        <v>1328</v>
      </c>
      <c r="D360" s="10" t="s">
        <v>1439</v>
      </c>
      <c r="E360" s="17" t="s">
        <v>574</v>
      </c>
      <c r="F360" s="8">
        <v>40018</v>
      </c>
      <c r="G360" s="10" t="s">
        <v>2709</v>
      </c>
      <c r="H360" s="10" t="s">
        <v>39</v>
      </c>
      <c r="I360" s="10" t="s">
        <v>2151</v>
      </c>
      <c r="J360" s="8">
        <v>45901</v>
      </c>
      <c r="K360" s="10" t="s">
        <v>55</v>
      </c>
      <c r="L360" s="10" t="s">
        <v>248</v>
      </c>
      <c r="M360" s="10" t="s">
        <v>2152</v>
      </c>
      <c r="N360" s="10" t="s">
        <v>2199</v>
      </c>
      <c r="P360" s="10" t="s">
        <v>1034</v>
      </c>
      <c r="Q360" s="10" t="s">
        <v>17</v>
      </c>
      <c r="R360" s="10" t="s">
        <v>2366</v>
      </c>
      <c r="S360" s="10" t="s">
        <v>2710</v>
      </c>
      <c r="T360" s="10" t="s">
        <v>1005</v>
      </c>
      <c r="U360" s="8">
        <v>45170</v>
      </c>
      <c r="V360" s="10" t="s">
        <v>1591</v>
      </c>
      <c r="W360" s="10" t="s">
        <v>2711</v>
      </c>
      <c r="X360" s="8">
        <v>40030</v>
      </c>
      <c r="Y360" s="10" t="s">
        <v>2712</v>
      </c>
      <c r="Z360" s="10" t="s">
        <v>1594</v>
      </c>
      <c r="AB360" s="10" t="s">
        <v>1010</v>
      </c>
      <c r="AC360" s="10" t="s">
        <v>1011</v>
      </c>
      <c r="AE360" s="10" t="s">
        <v>1490</v>
      </c>
      <c r="AH360" s="10" t="s">
        <v>1013</v>
      </c>
      <c r="AI360" s="10" t="s">
        <v>1083</v>
      </c>
      <c r="AJ360" s="10" t="s">
        <v>2713</v>
      </c>
      <c r="AK360" s="10" t="s">
        <v>2714</v>
      </c>
      <c r="AL360" s="10" t="s">
        <v>257</v>
      </c>
    </row>
    <row r="361" spans="1:38" ht="18" hidden="1" customHeight="1">
      <c r="A361" s="10">
        <v>1867302</v>
      </c>
      <c r="B361" s="10" t="s">
        <v>792</v>
      </c>
      <c r="C361" s="10" t="s">
        <v>2295</v>
      </c>
      <c r="D361" s="10" t="s">
        <v>1000</v>
      </c>
      <c r="E361" s="17" t="s">
        <v>575</v>
      </c>
      <c r="F361" s="8">
        <v>41925</v>
      </c>
      <c r="G361" s="10" t="s">
        <v>2715</v>
      </c>
      <c r="H361" s="10" t="s">
        <v>39</v>
      </c>
      <c r="I361" s="10" t="s">
        <v>2151</v>
      </c>
      <c r="J361" s="8">
        <v>45901</v>
      </c>
      <c r="K361" s="10" t="s">
        <v>247</v>
      </c>
      <c r="L361" s="10" t="s">
        <v>248</v>
      </c>
      <c r="M361" s="10" t="s">
        <v>2152</v>
      </c>
      <c r="P361" s="10" t="s">
        <v>2171</v>
      </c>
      <c r="Q361" s="10" t="s">
        <v>17</v>
      </c>
      <c r="V361" s="10" t="s">
        <v>2716</v>
      </c>
      <c r="W361" s="10" t="s">
        <v>2717</v>
      </c>
      <c r="X361" s="8">
        <v>41936</v>
      </c>
      <c r="Y361" s="10" t="s">
        <v>2718</v>
      </c>
      <c r="Z361" s="10" t="s">
        <v>1399</v>
      </c>
      <c r="AB361" s="10" t="s">
        <v>1010</v>
      </c>
      <c r="AC361" s="10" t="s">
        <v>2719</v>
      </c>
      <c r="AF361" s="10" t="s">
        <v>2720</v>
      </c>
      <c r="AH361" s="10" t="s">
        <v>1013</v>
      </c>
      <c r="AI361" s="10" t="s">
        <v>1616</v>
      </c>
      <c r="AJ361" s="10" t="s">
        <v>2721</v>
      </c>
      <c r="AK361" s="10" t="s">
        <v>2722</v>
      </c>
    </row>
    <row r="362" spans="1:38" ht="18" hidden="1" customHeight="1">
      <c r="A362" s="10">
        <v>2531524</v>
      </c>
      <c r="B362" s="10" t="s">
        <v>720</v>
      </c>
      <c r="C362" s="10" t="s">
        <v>992</v>
      </c>
      <c r="D362" s="10" t="s">
        <v>1563</v>
      </c>
      <c r="E362" s="17" t="s">
        <v>544</v>
      </c>
      <c r="F362" s="8">
        <v>42194</v>
      </c>
      <c r="G362" s="10" t="s">
        <v>3451</v>
      </c>
      <c r="H362" s="10" t="s">
        <v>39</v>
      </c>
      <c r="I362" s="10" t="s">
        <v>2773</v>
      </c>
      <c r="J362" s="8">
        <v>46077</v>
      </c>
      <c r="K362" s="10" t="s">
        <v>73</v>
      </c>
      <c r="L362" s="10" t="s">
        <v>74</v>
      </c>
      <c r="M362" s="10" t="s">
        <v>2774</v>
      </c>
      <c r="P362" s="10" t="s">
        <v>997</v>
      </c>
      <c r="Q362" s="10" t="s">
        <v>5</v>
      </c>
      <c r="V362" s="10" t="s">
        <v>2155</v>
      </c>
      <c r="W362" s="10" t="s">
        <v>3452</v>
      </c>
      <c r="X362" s="8">
        <v>42206</v>
      </c>
      <c r="Y362" s="10" t="s">
        <v>3453</v>
      </c>
      <c r="AH362" s="10" t="s">
        <v>1013</v>
      </c>
      <c r="AI362" s="10" t="s">
        <v>1774</v>
      </c>
      <c r="AJ362" s="10" t="s">
        <v>3454</v>
      </c>
      <c r="AK362" s="10" t="s">
        <v>3455</v>
      </c>
    </row>
    <row r="363" spans="1:38" ht="18" hidden="1" customHeight="1">
      <c r="A363" s="10">
        <v>1608588</v>
      </c>
      <c r="B363" s="10" t="s">
        <v>721</v>
      </c>
      <c r="C363" s="10" t="s">
        <v>1800</v>
      </c>
      <c r="D363" s="10" t="s">
        <v>1380</v>
      </c>
      <c r="E363" s="17" t="s">
        <v>488</v>
      </c>
      <c r="F363" s="8">
        <v>39902</v>
      </c>
      <c r="G363" s="10" t="s">
        <v>3456</v>
      </c>
      <c r="H363" s="10" t="s">
        <v>39</v>
      </c>
      <c r="I363" s="10" t="s">
        <v>2773</v>
      </c>
      <c r="J363" s="8">
        <v>45901</v>
      </c>
      <c r="K363" s="10" t="s">
        <v>68</v>
      </c>
      <c r="L363" s="10" t="s">
        <v>56</v>
      </c>
      <c r="M363" s="10" t="s">
        <v>2774</v>
      </c>
      <c r="N363" s="10" t="s">
        <v>2005</v>
      </c>
      <c r="P363" s="10" t="s">
        <v>1034</v>
      </c>
      <c r="Q363" s="10" t="s">
        <v>17</v>
      </c>
      <c r="R363" s="10" t="s">
        <v>1317</v>
      </c>
      <c r="S363" s="10" t="s">
        <v>3457</v>
      </c>
      <c r="T363" s="10" t="s">
        <v>1005</v>
      </c>
      <c r="U363" s="8">
        <v>45022</v>
      </c>
      <c r="Y363" s="10" t="s">
        <v>3458</v>
      </c>
      <c r="Z363" s="10" t="s">
        <v>1626</v>
      </c>
      <c r="AB363" s="10" t="s">
        <v>1010</v>
      </c>
      <c r="AC363" s="10" t="s">
        <v>3459</v>
      </c>
      <c r="AE363" s="10" t="s">
        <v>1108</v>
      </c>
      <c r="AH363" s="10" t="s">
        <v>1013</v>
      </c>
      <c r="AI363" s="10" t="s">
        <v>2202</v>
      </c>
      <c r="AJ363" s="10" t="s">
        <v>2829</v>
      </c>
      <c r="AK363" s="10" t="s">
        <v>2830</v>
      </c>
    </row>
    <row r="364" spans="1:38" ht="18" customHeight="1">
      <c r="A364" s="17">
        <v>1189858</v>
      </c>
      <c r="B364" s="17" t="s">
        <v>1874</v>
      </c>
      <c r="C364" s="17" t="s">
        <v>1875</v>
      </c>
      <c r="D364" s="17" t="s">
        <v>1876</v>
      </c>
      <c r="E364" s="17" t="s">
        <v>937</v>
      </c>
      <c r="F364" s="18">
        <v>41525</v>
      </c>
      <c r="G364" s="17" t="s">
        <v>1877</v>
      </c>
      <c r="H364" s="17" t="s">
        <v>39</v>
      </c>
      <c r="I364" s="13" t="s">
        <v>1988</v>
      </c>
      <c r="J364" s="18">
        <v>45537</v>
      </c>
      <c r="K364" s="17" t="s">
        <v>359</v>
      </c>
      <c r="L364" s="17" t="s">
        <v>364</v>
      </c>
      <c r="M364" s="17" t="s">
        <v>996</v>
      </c>
      <c r="N364" s="17"/>
      <c r="O364" s="19"/>
      <c r="P364" s="17" t="s">
        <v>1116</v>
      </c>
      <c r="Q364" s="17" t="s">
        <v>5</v>
      </c>
      <c r="R364" s="17"/>
      <c r="S364" s="19"/>
      <c r="T364" s="17"/>
      <c r="U364" s="18"/>
      <c r="V364" s="17" t="s">
        <v>1878</v>
      </c>
      <c r="W364" s="17" t="s">
        <v>1879</v>
      </c>
      <c r="X364" s="18">
        <v>44147</v>
      </c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 t="s">
        <v>361</v>
      </c>
    </row>
    <row r="365" spans="1:38" ht="18" hidden="1" customHeight="1">
      <c r="A365" s="17">
        <v>625800</v>
      </c>
      <c r="B365" s="17" t="s">
        <v>824</v>
      </c>
      <c r="C365" s="17" t="s">
        <v>2116</v>
      </c>
      <c r="D365" s="17" t="s">
        <v>1262</v>
      </c>
      <c r="E365" s="17" t="s">
        <v>595</v>
      </c>
      <c r="F365" s="18">
        <v>39909</v>
      </c>
      <c r="G365" s="17" t="s">
        <v>2117</v>
      </c>
      <c r="H365" s="17" t="s">
        <v>39</v>
      </c>
      <c r="I365" s="17" t="s">
        <v>1988</v>
      </c>
      <c r="J365" s="18">
        <v>44927</v>
      </c>
      <c r="K365" s="17" t="s">
        <v>359</v>
      </c>
      <c r="L365" s="17" t="s">
        <v>360</v>
      </c>
      <c r="M365" s="17" t="s">
        <v>1989</v>
      </c>
      <c r="N365" s="17"/>
      <c r="O365" s="19"/>
      <c r="P365" s="17" t="s">
        <v>997</v>
      </c>
      <c r="Q365" s="17" t="s">
        <v>17</v>
      </c>
      <c r="R365" s="17" t="s">
        <v>1317</v>
      </c>
      <c r="S365" s="19" t="s">
        <v>2118</v>
      </c>
      <c r="T365" s="17" t="s">
        <v>1265</v>
      </c>
      <c r="U365" s="18">
        <v>45033</v>
      </c>
      <c r="V365" s="17" t="s">
        <v>1021</v>
      </c>
      <c r="W365" s="17" t="s">
        <v>2119</v>
      </c>
      <c r="X365" s="18">
        <v>41363</v>
      </c>
      <c r="Y365" s="17" t="s">
        <v>2120</v>
      </c>
      <c r="Z365" s="17" t="s">
        <v>1531</v>
      </c>
      <c r="AA365" s="17"/>
      <c r="AB365" s="17" t="s">
        <v>1010</v>
      </c>
      <c r="AC365" s="17" t="s">
        <v>2121</v>
      </c>
      <c r="AD365" s="17"/>
      <c r="AE365" s="17" t="s">
        <v>2122</v>
      </c>
      <c r="AF365" s="17"/>
      <c r="AG365" s="17"/>
      <c r="AH365" s="17" t="s">
        <v>1013</v>
      </c>
      <c r="AI365" s="17" t="s">
        <v>1083</v>
      </c>
      <c r="AJ365" s="17" t="s">
        <v>2123</v>
      </c>
      <c r="AK365" s="17" t="s">
        <v>2124</v>
      </c>
      <c r="AL365" s="17"/>
    </row>
    <row r="366" spans="1:38" ht="18" hidden="1" customHeight="1">
      <c r="A366" s="17">
        <v>2623512</v>
      </c>
      <c r="B366" s="17" t="s">
        <v>1880</v>
      </c>
      <c r="C366" s="17" t="s">
        <v>1881</v>
      </c>
      <c r="D366" s="17" t="s">
        <v>1882</v>
      </c>
      <c r="E366" s="17" t="s">
        <v>938</v>
      </c>
      <c r="F366" s="18">
        <v>40364</v>
      </c>
      <c r="G366" s="17"/>
      <c r="H366" s="17" t="s">
        <v>39</v>
      </c>
      <c r="I366" s="17" t="s">
        <v>994</v>
      </c>
      <c r="J366" s="18">
        <v>44805</v>
      </c>
      <c r="K366" s="17" t="s">
        <v>359</v>
      </c>
      <c r="L366" s="17" t="s">
        <v>995</v>
      </c>
      <c r="M366" s="17" t="s">
        <v>996</v>
      </c>
      <c r="N366" s="17"/>
      <c r="O366" s="19"/>
      <c r="P366" s="17" t="s">
        <v>997</v>
      </c>
      <c r="Q366" s="17" t="s">
        <v>5</v>
      </c>
      <c r="R366" s="17"/>
      <c r="S366" s="19"/>
      <c r="T366" s="17"/>
      <c r="U366" s="18"/>
      <c r="V366" s="17"/>
      <c r="W366" s="17"/>
      <c r="X366" s="18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</row>
    <row r="367" spans="1:38" ht="18" hidden="1" customHeight="1">
      <c r="A367" s="10">
        <v>1363222</v>
      </c>
      <c r="B367" s="10" t="s">
        <v>722</v>
      </c>
      <c r="C367" s="10" t="s">
        <v>2100</v>
      </c>
      <c r="D367" s="10" t="s">
        <v>1148</v>
      </c>
      <c r="E367" s="17" t="s">
        <v>408</v>
      </c>
      <c r="F367" s="8">
        <v>38832</v>
      </c>
      <c r="G367" s="10" t="s">
        <v>3460</v>
      </c>
      <c r="H367" s="10" t="s">
        <v>39</v>
      </c>
      <c r="I367" s="10" t="s">
        <v>2773</v>
      </c>
      <c r="J367" s="8">
        <v>45536</v>
      </c>
      <c r="K367" s="10" t="s">
        <v>68</v>
      </c>
      <c r="L367" s="10" t="s">
        <v>41</v>
      </c>
      <c r="M367" s="10" t="s">
        <v>2774</v>
      </c>
      <c r="N367" s="10" t="s">
        <v>2005</v>
      </c>
      <c r="P367" s="10" t="s">
        <v>1034</v>
      </c>
      <c r="Q367" s="10" t="s">
        <v>5</v>
      </c>
      <c r="R367" s="10" t="s">
        <v>3461</v>
      </c>
      <c r="S367" s="10" t="s">
        <v>3462</v>
      </c>
      <c r="T367" s="10" t="s">
        <v>2375</v>
      </c>
      <c r="U367" s="8">
        <v>43976</v>
      </c>
      <c r="Y367" s="10" t="s">
        <v>3463</v>
      </c>
      <c r="Z367" s="10" t="s">
        <v>3464</v>
      </c>
      <c r="AB367" s="10" t="s">
        <v>3465</v>
      </c>
      <c r="AD367" s="10" t="s">
        <v>3361</v>
      </c>
      <c r="AF367" s="10" t="s">
        <v>2262</v>
      </c>
      <c r="AG367" s="10" t="s">
        <v>3361</v>
      </c>
      <c r="AH367" s="10" t="s">
        <v>1013</v>
      </c>
      <c r="AI367" s="10" t="s">
        <v>1743</v>
      </c>
      <c r="AJ367" s="10" t="s">
        <v>3466</v>
      </c>
      <c r="AK367" s="10" t="s">
        <v>3467</v>
      </c>
    </row>
    <row r="368" spans="1:38" ht="18" hidden="1" customHeight="1">
      <c r="A368" s="10">
        <v>1030215</v>
      </c>
      <c r="B368" s="10" t="s">
        <v>793</v>
      </c>
      <c r="C368" s="10" t="s">
        <v>1964</v>
      </c>
      <c r="D368" s="10" t="s">
        <v>1439</v>
      </c>
      <c r="E368" s="17" t="s">
        <v>478</v>
      </c>
      <c r="F368" s="8">
        <v>39743</v>
      </c>
      <c r="G368" s="10" t="s">
        <v>2724</v>
      </c>
      <c r="H368" s="10" t="s">
        <v>39</v>
      </c>
      <c r="I368" s="10" t="s">
        <v>2151</v>
      </c>
      <c r="J368" s="8">
        <v>45898</v>
      </c>
      <c r="K368" s="10" t="s">
        <v>55</v>
      </c>
      <c r="L368" s="10" t="s">
        <v>278</v>
      </c>
      <c r="M368" s="10" t="s">
        <v>2152</v>
      </c>
      <c r="N368" s="10" t="s">
        <v>2005</v>
      </c>
      <c r="P368" s="10" t="s">
        <v>1034</v>
      </c>
      <c r="Q368" s="10" t="s">
        <v>17</v>
      </c>
      <c r="R368" s="10" t="s">
        <v>1317</v>
      </c>
      <c r="S368" s="10" t="s">
        <v>2725</v>
      </c>
      <c r="T368" s="10" t="s">
        <v>1063</v>
      </c>
      <c r="U368" s="8">
        <v>44883</v>
      </c>
      <c r="V368" s="10" t="s">
        <v>1332</v>
      </c>
      <c r="W368" s="10" t="s">
        <v>2726</v>
      </c>
      <c r="X368" s="8">
        <v>39757</v>
      </c>
      <c r="Y368" s="10" t="s">
        <v>2727</v>
      </c>
      <c r="Z368" s="10" t="s">
        <v>1189</v>
      </c>
      <c r="AB368" s="10" t="s">
        <v>1010</v>
      </c>
      <c r="AC368" s="10" t="s">
        <v>1011</v>
      </c>
      <c r="AE368" s="10" t="s">
        <v>1490</v>
      </c>
      <c r="AH368" s="10" t="s">
        <v>1013</v>
      </c>
      <c r="AI368" s="10" t="s">
        <v>1014</v>
      </c>
      <c r="AJ368" s="10" t="s">
        <v>2728</v>
      </c>
      <c r="AK368" s="10" t="s">
        <v>2729</v>
      </c>
    </row>
    <row r="369" spans="1:38" ht="18" hidden="1" customHeight="1">
      <c r="A369" s="10">
        <v>1338522</v>
      </c>
      <c r="B369" s="10" t="s">
        <v>794</v>
      </c>
      <c r="C369" s="10" t="s">
        <v>1754</v>
      </c>
      <c r="D369" s="10" t="s">
        <v>1465</v>
      </c>
      <c r="E369" s="17" t="s">
        <v>381</v>
      </c>
      <c r="F369" s="8">
        <v>40675</v>
      </c>
      <c r="G369" s="10" t="s">
        <v>2730</v>
      </c>
      <c r="H369" s="10" t="s">
        <v>39</v>
      </c>
      <c r="I369" s="10" t="s">
        <v>2151</v>
      </c>
      <c r="J369" s="8">
        <v>45901</v>
      </c>
      <c r="K369" s="10" t="s">
        <v>49</v>
      </c>
      <c r="L369" s="10" t="s">
        <v>248</v>
      </c>
      <c r="M369" s="10" t="s">
        <v>2152</v>
      </c>
      <c r="N369" s="10" t="s">
        <v>2005</v>
      </c>
      <c r="P369" s="10" t="s">
        <v>1034</v>
      </c>
      <c r="Q369" s="10" t="s">
        <v>5</v>
      </c>
      <c r="R369" s="10" t="s">
        <v>1003</v>
      </c>
      <c r="S369" s="10" t="s">
        <v>2731</v>
      </c>
      <c r="T369" s="10" t="s">
        <v>1063</v>
      </c>
      <c r="U369" s="8">
        <v>45807</v>
      </c>
      <c r="V369" s="10" t="s">
        <v>1006</v>
      </c>
      <c r="W369" s="10" t="s">
        <v>2732</v>
      </c>
      <c r="X369" s="8">
        <v>40680</v>
      </c>
      <c r="Y369" s="10" t="s">
        <v>2733</v>
      </c>
      <c r="Z369" s="10" t="s">
        <v>1531</v>
      </c>
      <c r="AB369" s="10" t="s">
        <v>1010</v>
      </c>
      <c r="AC369" s="10" t="s">
        <v>1011</v>
      </c>
      <c r="AE369" s="10" t="s">
        <v>1490</v>
      </c>
      <c r="AH369" s="10" t="s">
        <v>1013</v>
      </c>
      <c r="AI369" s="10" t="s">
        <v>1014</v>
      </c>
      <c r="AJ369" s="10" t="s">
        <v>2728</v>
      </c>
      <c r="AK369" s="10" t="s">
        <v>2729</v>
      </c>
    </row>
    <row r="370" spans="1:38" ht="18" hidden="1" customHeight="1">
      <c r="A370" s="17">
        <v>1043432</v>
      </c>
      <c r="B370" s="17" t="s">
        <v>1883</v>
      </c>
      <c r="C370" s="17" t="s">
        <v>1328</v>
      </c>
      <c r="D370" s="17" t="s">
        <v>1123</v>
      </c>
      <c r="E370" s="17" t="s">
        <v>939</v>
      </c>
      <c r="F370" s="18">
        <v>40810</v>
      </c>
      <c r="G370" s="17" t="s">
        <v>1884</v>
      </c>
      <c r="H370" s="17" t="s">
        <v>39</v>
      </c>
      <c r="I370" s="17" t="s">
        <v>994</v>
      </c>
      <c r="J370" s="18">
        <v>44805</v>
      </c>
      <c r="K370" s="17" t="s">
        <v>359</v>
      </c>
      <c r="L370" s="17" t="s">
        <v>995</v>
      </c>
      <c r="M370" s="17" t="s">
        <v>996</v>
      </c>
      <c r="N370" s="17"/>
      <c r="O370" s="19"/>
      <c r="P370" s="17" t="s">
        <v>1002</v>
      </c>
      <c r="Q370" s="17" t="s">
        <v>17</v>
      </c>
      <c r="R370" s="17" t="s">
        <v>1003</v>
      </c>
      <c r="S370" s="19" t="s">
        <v>1885</v>
      </c>
      <c r="T370" s="17" t="s">
        <v>1005</v>
      </c>
      <c r="U370" s="18">
        <v>45685</v>
      </c>
      <c r="V370" s="17" t="s">
        <v>1006</v>
      </c>
      <c r="W370" s="17" t="s">
        <v>1886</v>
      </c>
      <c r="X370" s="18">
        <v>40820</v>
      </c>
      <c r="Y370" s="17" t="s">
        <v>1887</v>
      </c>
      <c r="Z370" s="17" t="s">
        <v>1189</v>
      </c>
      <c r="AA370" s="17"/>
      <c r="AB370" s="17" t="s">
        <v>1010</v>
      </c>
      <c r="AC370" s="17" t="s">
        <v>1011</v>
      </c>
      <c r="AD370" s="17"/>
      <c r="AE370" s="17" t="s">
        <v>1012</v>
      </c>
      <c r="AF370" s="17"/>
      <c r="AG370" s="17"/>
      <c r="AH370" s="17" t="s">
        <v>1013</v>
      </c>
      <c r="AI370" s="17" t="s">
        <v>1014</v>
      </c>
      <c r="AJ370" s="17" t="s">
        <v>1888</v>
      </c>
      <c r="AK370" s="17" t="s">
        <v>1889</v>
      </c>
      <c r="AL370" s="17"/>
    </row>
    <row r="371" spans="1:38" ht="18" hidden="1" customHeight="1">
      <c r="A371" s="17">
        <v>1687094</v>
      </c>
      <c r="B371" s="17" t="s">
        <v>1890</v>
      </c>
      <c r="C371" s="17" t="s">
        <v>1370</v>
      </c>
      <c r="D371" s="17" t="s">
        <v>1315</v>
      </c>
      <c r="E371" s="17" t="s">
        <v>940</v>
      </c>
      <c r="F371" s="18">
        <v>40073</v>
      </c>
      <c r="G371" s="17"/>
      <c r="H371" s="17" t="s">
        <v>39</v>
      </c>
      <c r="I371" s="17" t="s">
        <v>994</v>
      </c>
      <c r="J371" s="18">
        <v>44805</v>
      </c>
      <c r="K371" s="17" t="s">
        <v>359</v>
      </c>
      <c r="L371" s="17" t="s">
        <v>995</v>
      </c>
      <c r="M371" s="17" t="s">
        <v>996</v>
      </c>
      <c r="N371" s="17"/>
      <c r="O371" s="19"/>
      <c r="P371" s="17" t="s">
        <v>997</v>
      </c>
      <c r="Q371" s="17" t="s">
        <v>5</v>
      </c>
      <c r="R371" s="17"/>
      <c r="S371" s="19"/>
      <c r="T371" s="17"/>
      <c r="U371" s="18"/>
      <c r="V371" s="17"/>
      <c r="W371" s="17"/>
      <c r="X371" s="18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</row>
    <row r="372" spans="1:38" ht="18" hidden="1" customHeight="1">
      <c r="A372" s="17">
        <v>602012</v>
      </c>
      <c r="B372" s="17" t="s">
        <v>1891</v>
      </c>
      <c r="C372" s="17" t="s">
        <v>1350</v>
      </c>
      <c r="D372" s="17" t="s">
        <v>1019</v>
      </c>
      <c r="E372" s="17" t="s">
        <v>941</v>
      </c>
      <c r="F372" s="18">
        <v>38152</v>
      </c>
      <c r="G372" s="17" t="s">
        <v>1892</v>
      </c>
      <c r="H372" s="17" t="s">
        <v>39</v>
      </c>
      <c r="I372" s="17" t="s">
        <v>994</v>
      </c>
      <c r="J372" s="18">
        <v>44805</v>
      </c>
      <c r="K372" s="17" t="s">
        <v>359</v>
      </c>
      <c r="L372" s="17" t="s">
        <v>995</v>
      </c>
      <c r="M372" s="17" t="s">
        <v>996</v>
      </c>
      <c r="N372" s="17"/>
      <c r="O372" s="19"/>
      <c r="P372" s="17" t="s">
        <v>997</v>
      </c>
      <c r="Q372" s="17" t="s">
        <v>5</v>
      </c>
      <c r="R372" s="17" t="s">
        <v>1035</v>
      </c>
      <c r="S372" s="19" t="s">
        <v>1893</v>
      </c>
      <c r="T372" s="17" t="s">
        <v>1063</v>
      </c>
      <c r="U372" s="18">
        <v>43273</v>
      </c>
      <c r="V372" s="17" t="s">
        <v>1894</v>
      </c>
      <c r="W372" s="17" t="s">
        <v>1895</v>
      </c>
      <c r="X372" s="18">
        <v>38168</v>
      </c>
      <c r="Y372" s="17" t="s">
        <v>1896</v>
      </c>
      <c r="Z372" s="17" t="s">
        <v>1189</v>
      </c>
      <c r="AA372" s="17"/>
      <c r="AB372" s="17" t="s">
        <v>1010</v>
      </c>
      <c r="AC372" s="17" t="s">
        <v>1897</v>
      </c>
      <c r="AD372" s="17"/>
      <c r="AE372" s="17" t="s">
        <v>1898</v>
      </c>
      <c r="AF372" s="17"/>
      <c r="AG372" s="17"/>
      <c r="AH372" s="17" t="s">
        <v>1013</v>
      </c>
      <c r="AI372" s="17" t="s">
        <v>1871</v>
      </c>
      <c r="AJ372" s="17" t="s">
        <v>1899</v>
      </c>
      <c r="AK372" s="17" t="s">
        <v>1900</v>
      </c>
      <c r="AL372" s="17"/>
    </row>
    <row r="373" spans="1:38" ht="18" hidden="1" customHeight="1">
      <c r="A373" s="17">
        <v>1615969</v>
      </c>
      <c r="B373" s="17" t="s">
        <v>1901</v>
      </c>
      <c r="C373" s="17" t="s">
        <v>1902</v>
      </c>
      <c r="D373" s="17" t="s">
        <v>1903</v>
      </c>
      <c r="E373" s="17" t="s">
        <v>942</v>
      </c>
      <c r="F373" s="18">
        <v>38972</v>
      </c>
      <c r="G373" s="17"/>
      <c r="H373" s="17" t="s">
        <v>39</v>
      </c>
      <c r="I373" s="17" t="s">
        <v>994</v>
      </c>
      <c r="J373" s="18">
        <v>45566</v>
      </c>
      <c r="K373" s="17" t="s">
        <v>359</v>
      </c>
      <c r="L373" s="17" t="s">
        <v>995</v>
      </c>
      <c r="M373" s="17" t="s">
        <v>996</v>
      </c>
      <c r="N373" s="17"/>
      <c r="O373" s="19"/>
      <c r="P373" s="17" t="s">
        <v>997</v>
      </c>
      <c r="Q373" s="17" t="s">
        <v>17</v>
      </c>
      <c r="R373" s="17"/>
      <c r="S373" s="19"/>
      <c r="T373" s="17"/>
      <c r="U373" s="18"/>
      <c r="V373" s="17"/>
      <c r="W373" s="17"/>
      <c r="X373" s="18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</row>
    <row r="374" spans="1:38" ht="18" hidden="1" customHeight="1">
      <c r="A374" s="10">
        <v>1380833</v>
      </c>
      <c r="B374" s="10" t="s">
        <v>723</v>
      </c>
      <c r="C374" s="10" t="s">
        <v>1113</v>
      </c>
      <c r="D374" s="10" t="s">
        <v>1000</v>
      </c>
      <c r="E374" s="17" t="s">
        <v>471</v>
      </c>
      <c r="F374" s="8">
        <v>39711</v>
      </c>
      <c r="G374" s="10" t="s">
        <v>3468</v>
      </c>
      <c r="H374" s="10" t="s">
        <v>39</v>
      </c>
      <c r="I374" s="10" t="s">
        <v>2773</v>
      </c>
      <c r="J374" s="8">
        <v>45901</v>
      </c>
      <c r="K374" s="10" t="s">
        <v>49</v>
      </c>
      <c r="L374" s="10" t="s">
        <v>74</v>
      </c>
      <c r="M374" s="10" t="s">
        <v>2774</v>
      </c>
      <c r="P374" s="10" t="s">
        <v>1002</v>
      </c>
      <c r="Q374" s="10" t="s">
        <v>17</v>
      </c>
      <c r="R374" s="10" t="s">
        <v>1317</v>
      </c>
      <c r="S374" s="10" t="s">
        <v>3469</v>
      </c>
      <c r="T374" s="10" t="s">
        <v>1005</v>
      </c>
      <c r="U374" s="8">
        <v>44838</v>
      </c>
      <c r="V374" s="10" t="s">
        <v>1646</v>
      </c>
      <c r="W374" s="10" t="s">
        <v>3470</v>
      </c>
      <c r="X374" s="8">
        <v>39728</v>
      </c>
      <c r="Y374" s="10" t="s">
        <v>3471</v>
      </c>
      <c r="Z374" s="10" t="s">
        <v>1070</v>
      </c>
      <c r="AB374" s="10" t="s">
        <v>1010</v>
      </c>
      <c r="AC374" s="10" t="s">
        <v>2813</v>
      </c>
      <c r="AE374" s="10" t="s">
        <v>1664</v>
      </c>
      <c r="AH374" s="10" t="s">
        <v>1013</v>
      </c>
      <c r="AI374" s="10" t="s">
        <v>1083</v>
      </c>
      <c r="AJ374" s="10" t="s">
        <v>2090</v>
      </c>
      <c r="AK374" s="10" t="s">
        <v>2091</v>
      </c>
    </row>
    <row r="375" spans="1:38" ht="18" hidden="1" customHeight="1">
      <c r="A375" s="10">
        <v>2388476</v>
      </c>
      <c r="B375" s="10" t="s">
        <v>795</v>
      </c>
      <c r="C375" s="10" t="s">
        <v>2640</v>
      </c>
      <c r="D375" s="10" t="s">
        <v>1000</v>
      </c>
      <c r="E375" s="17" t="s">
        <v>434</v>
      </c>
      <c r="F375" s="8">
        <v>41516</v>
      </c>
      <c r="G375" s="10" t="s">
        <v>2735</v>
      </c>
      <c r="H375" s="10" t="s">
        <v>39</v>
      </c>
      <c r="I375" s="10" t="s">
        <v>2151</v>
      </c>
      <c r="J375" s="8">
        <v>46038</v>
      </c>
      <c r="K375" s="10" t="s">
        <v>44</v>
      </c>
      <c r="L375" s="10" t="s">
        <v>248</v>
      </c>
      <c r="M375" s="10" t="s">
        <v>2152</v>
      </c>
      <c r="P375" s="10" t="s">
        <v>1281</v>
      </c>
      <c r="Q375" s="10" t="s">
        <v>17</v>
      </c>
      <c r="V375" s="10" t="s">
        <v>1298</v>
      </c>
      <c r="W375" s="10" t="s">
        <v>2736</v>
      </c>
      <c r="X375" s="8">
        <v>41520</v>
      </c>
      <c r="Y375" s="10" t="s">
        <v>2737</v>
      </c>
      <c r="Z375" s="10" t="s">
        <v>1009</v>
      </c>
      <c r="AD375" s="10" t="s">
        <v>2738</v>
      </c>
      <c r="AF375" s="10" t="s">
        <v>2739</v>
      </c>
      <c r="AG375" s="10" t="s">
        <v>2738</v>
      </c>
      <c r="AH375" s="10" t="s">
        <v>1013</v>
      </c>
      <c r="AI375" s="10" t="s">
        <v>1014</v>
      </c>
      <c r="AJ375" s="10" t="s">
        <v>2740</v>
      </c>
      <c r="AK375" s="10" t="s">
        <v>2741</v>
      </c>
    </row>
    <row r="376" spans="1:38" ht="18" hidden="1" customHeight="1">
      <c r="A376" s="17">
        <v>973699</v>
      </c>
      <c r="B376" s="17" t="s">
        <v>1904</v>
      </c>
      <c r="C376" s="17" t="s">
        <v>1379</v>
      </c>
      <c r="D376" s="17" t="s">
        <v>1123</v>
      </c>
      <c r="E376" s="17" t="s">
        <v>943</v>
      </c>
      <c r="F376" s="18">
        <v>39507</v>
      </c>
      <c r="G376" s="17" t="s">
        <v>1905</v>
      </c>
      <c r="H376" s="17" t="s">
        <v>39</v>
      </c>
      <c r="I376" s="17" t="s">
        <v>994</v>
      </c>
      <c r="J376" s="18">
        <v>44805</v>
      </c>
      <c r="K376" s="17" t="s">
        <v>359</v>
      </c>
      <c r="L376" s="17" t="s">
        <v>995</v>
      </c>
      <c r="M376" s="17" t="s">
        <v>996</v>
      </c>
      <c r="N376" s="17"/>
      <c r="O376" s="19"/>
      <c r="P376" s="17" t="s">
        <v>1002</v>
      </c>
      <c r="Q376" s="17" t="s">
        <v>17</v>
      </c>
      <c r="R376" s="17" t="s">
        <v>1906</v>
      </c>
      <c r="S376" s="19" t="s">
        <v>1907</v>
      </c>
      <c r="T376" s="17" t="s">
        <v>1908</v>
      </c>
      <c r="U376" s="18">
        <v>44645</v>
      </c>
      <c r="V376" s="17" t="s">
        <v>1646</v>
      </c>
      <c r="W376" s="17" t="s">
        <v>1909</v>
      </c>
      <c r="X376" s="18">
        <v>39512</v>
      </c>
      <c r="Y376" s="17" t="s">
        <v>1910</v>
      </c>
      <c r="Z376" s="17" t="s">
        <v>1070</v>
      </c>
      <c r="AA376" s="17"/>
      <c r="AB376" s="17" t="s">
        <v>1476</v>
      </c>
      <c r="AC376" s="17" t="s">
        <v>1911</v>
      </c>
      <c r="AD376" s="17"/>
      <c r="AE376" s="17" t="s">
        <v>1202</v>
      </c>
      <c r="AF376" s="17"/>
      <c r="AG376" s="17"/>
      <c r="AH376" s="17" t="s">
        <v>1013</v>
      </c>
      <c r="AI376" s="17" t="s">
        <v>1203</v>
      </c>
      <c r="AJ376" s="17" t="s">
        <v>1912</v>
      </c>
      <c r="AK376" s="17" t="s">
        <v>1913</v>
      </c>
      <c r="AL376" s="17"/>
    </row>
    <row r="377" spans="1:38" ht="18" hidden="1" customHeight="1">
      <c r="A377" s="17">
        <v>957621</v>
      </c>
      <c r="B377" s="17" t="s">
        <v>825</v>
      </c>
      <c r="C377" s="17" t="s">
        <v>2125</v>
      </c>
      <c r="D377" s="17" t="s">
        <v>2126</v>
      </c>
      <c r="E377" s="17" t="s">
        <v>596</v>
      </c>
      <c r="F377" s="18">
        <v>39314</v>
      </c>
      <c r="G377" s="17" t="s">
        <v>2127</v>
      </c>
      <c r="H377" s="17" t="s">
        <v>39</v>
      </c>
      <c r="I377" s="17" t="s">
        <v>1988</v>
      </c>
      <c r="J377" s="18">
        <v>44927</v>
      </c>
      <c r="K377" s="17" t="s">
        <v>359</v>
      </c>
      <c r="L377" s="17" t="s">
        <v>360</v>
      </c>
      <c r="M377" s="17" t="s">
        <v>1989</v>
      </c>
      <c r="N377" s="17"/>
      <c r="O377" s="19"/>
      <c r="P377" s="17" t="s">
        <v>997</v>
      </c>
      <c r="Q377" s="17" t="s">
        <v>17</v>
      </c>
      <c r="R377" s="17" t="s">
        <v>1048</v>
      </c>
      <c r="S377" s="19" t="s">
        <v>2128</v>
      </c>
      <c r="T377" s="17" t="s">
        <v>2129</v>
      </c>
      <c r="U377" s="18">
        <v>44461</v>
      </c>
      <c r="V377" s="17"/>
      <c r="W377" s="17"/>
      <c r="X377" s="18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</row>
    <row r="378" spans="1:38" ht="18" hidden="1" customHeight="1">
      <c r="A378" s="10">
        <v>1366808</v>
      </c>
      <c r="B378" s="10" t="s">
        <v>724</v>
      </c>
      <c r="C378" s="10" t="s">
        <v>3473</v>
      </c>
      <c r="D378" s="10" t="s">
        <v>1175</v>
      </c>
      <c r="E378" s="17" t="s">
        <v>545</v>
      </c>
      <c r="F378" s="8">
        <v>40127</v>
      </c>
      <c r="G378" s="10" t="s">
        <v>3474</v>
      </c>
      <c r="H378" s="10" t="s">
        <v>39</v>
      </c>
      <c r="I378" s="10" t="s">
        <v>2773</v>
      </c>
      <c r="J378" s="8">
        <v>45901</v>
      </c>
      <c r="K378" s="10" t="s">
        <v>113</v>
      </c>
      <c r="L378" s="10" t="s">
        <v>74</v>
      </c>
      <c r="M378" s="10" t="s">
        <v>2774</v>
      </c>
      <c r="P378" s="10" t="s">
        <v>2171</v>
      </c>
      <c r="Q378" s="10" t="s">
        <v>5</v>
      </c>
      <c r="R378" s="10" t="s">
        <v>1317</v>
      </c>
      <c r="S378" s="10" t="s">
        <v>3475</v>
      </c>
      <c r="T378" s="10" t="s">
        <v>1005</v>
      </c>
      <c r="U378" s="8">
        <v>45251</v>
      </c>
      <c r="V378" s="10" t="s">
        <v>1646</v>
      </c>
      <c r="W378" s="10" t="s">
        <v>3476</v>
      </c>
      <c r="X378" s="8">
        <v>40142</v>
      </c>
      <c r="AB378" s="10" t="s">
        <v>3477</v>
      </c>
      <c r="AC378" s="10" t="s">
        <v>2659</v>
      </c>
      <c r="AE378" s="10" t="s">
        <v>2122</v>
      </c>
      <c r="AH378" s="10" t="s">
        <v>1013</v>
      </c>
      <c r="AI378" s="10" t="s">
        <v>1014</v>
      </c>
      <c r="AJ378" s="10" t="s">
        <v>3478</v>
      </c>
      <c r="AK378" s="10" t="s">
        <v>3479</v>
      </c>
    </row>
    <row r="379" spans="1:38" ht="18" hidden="1" customHeight="1">
      <c r="A379" s="10">
        <v>614705</v>
      </c>
      <c r="B379" s="10" t="s">
        <v>725</v>
      </c>
      <c r="C379" s="10" t="s">
        <v>1652</v>
      </c>
      <c r="D379" s="10" t="s">
        <v>1046</v>
      </c>
      <c r="E379" s="17" t="s">
        <v>495</v>
      </c>
      <c r="F379" s="8">
        <v>39066</v>
      </c>
      <c r="G379" s="10" t="s">
        <v>1914</v>
      </c>
      <c r="H379" s="10" t="s">
        <v>39</v>
      </c>
      <c r="I379" s="10" t="s">
        <v>2773</v>
      </c>
      <c r="J379" s="8">
        <v>46054</v>
      </c>
      <c r="K379" s="10" t="s">
        <v>49</v>
      </c>
      <c r="L379" s="10" t="s">
        <v>74</v>
      </c>
      <c r="M379" s="10" t="s">
        <v>2774</v>
      </c>
      <c r="P379" s="10" t="s">
        <v>1281</v>
      </c>
      <c r="Q379" s="10" t="s">
        <v>17</v>
      </c>
      <c r="R379" s="10" t="s">
        <v>1048</v>
      </c>
      <c r="S379" s="10" t="s">
        <v>1915</v>
      </c>
      <c r="T379" s="10" t="s">
        <v>1005</v>
      </c>
      <c r="U379" s="8">
        <v>44194</v>
      </c>
      <c r="V379" s="10" t="s">
        <v>1916</v>
      </c>
      <c r="W379" s="10" t="s">
        <v>1917</v>
      </c>
      <c r="X379" s="8">
        <v>39081</v>
      </c>
      <c r="Y379" s="10" t="s">
        <v>1918</v>
      </c>
      <c r="Z379" s="10" t="s">
        <v>1189</v>
      </c>
      <c r="AB379" s="10" t="s">
        <v>1010</v>
      </c>
      <c r="AC379" s="10" t="s">
        <v>1919</v>
      </c>
      <c r="AE379" s="10" t="s">
        <v>1013</v>
      </c>
      <c r="AH379" s="10" t="s">
        <v>1013</v>
      </c>
      <c r="AI379" s="10" t="s">
        <v>1920</v>
      </c>
      <c r="AJ379" s="10" t="s">
        <v>1921</v>
      </c>
      <c r="AK379" s="10" t="s">
        <v>1922</v>
      </c>
    </row>
    <row r="380" spans="1:38" ht="18" hidden="1" customHeight="1">
      <c r="A380" s="17">
        <v>1039030</v>
      </c>
      <c r="B380" s="17" t="s">
        <v>1923</v>
      </c>
      <c r="C380" s="17" t="s">
        <v>1828</v>
      </c>
      <c r="D380" s="17" t="s">
        <v>1924</v>
      </c>
      <c r="E380" s="17" t="s">
        <v>944</v>
      </c>
      <c r="F380" s="18">
        <v>40818</v>
      </c>
      <c r="G380" s="17" t="s">
        <v>1925</v>
      </c>
      <c r="H380" s="17" t="s">
        <v>39</v>
      </c>
      <c r="I380" s="17" t="s">
        <v>994</v>
      </c>
      <c r="J380" s="18">
        <v>44805</v>
      </c>
      <c r="K380" s="17" t="s">
        <v>359</v>
      </c>
      <c r="L380" s="17" t="s">
        <v>995</v>
      </c>
      <c r="M380" s="17" t="s">
        <v>996</v>
      </c>
      <c r="N380" s="17"/>
      <c r="O380" s="19"/>
      <c r="P380" s="17" t="s">
        <v>1281</v>
      </c>
      <c r="Q380" s="17" t="s">
        <v>17</v>
      </c>
      <c r="R380" s="17"/>
      <c r="S380" s="19"/>
      <c r="T380" s="17"/>
      <c r="U380" s="18"/>
      <c r="V380" s="17" t="s">
        <v>1006</v>
      </c>
      <c r="W380" s="17" t="s">
        <v>1926</v>
      </c>
      <c r="X380" s="18">
        <v>40827</v>
      </c>
      <c r="Y380" s="17" t="s">
        <v>1927</v>
      </c>
      <c r="Z380" s="17" t="s">
        <v>1024</v>
      </c>
      <c r="AA380" s="17"/>
      <c r="AB380" s="17" t="s">
        <v>1010</v>
      </c>
      <c r="AC380" s="17" t="s">
        <v>1214</v>
      </c>
      <c r="AD380" s="17"/>
      <c r="AE380" s="17" t="s">
        <v>1215</v>
      </c>
      <c r="AF380" s="17"/>
      <c r="AG380" s="17"/>
      <c r="AH380" s="17" t="s">
        <v>1013</v>
      </c>
      <c r="AI380" s="17" t="s">
        <v>1014</v>
      </c>
      <c r="AJ380" s="17" t="s">
        <v>1928</v>
      </c>
      <c r="AK380" s="17" t="s">
        <v>1929</v>
      </c>
      <c r="AL380" s="17"/>
    </row>
    <row r="381" spans="1:38" ht="18" hidden="1" customHeight="1">
      <c r="A381" s="10">
        <v>1362642</v>
      </c>
      <c r="B381" s="10" t="s">
        <v>726</v>
      </c>
      <c r="C381" s="10" t="s">
        <v>2100</v>
      </c>
      <c r="D381" s="10" t="s">
        <v>2504</v>
      </c>
      <c r="E381" s="17" t="s">
        <v>405</v>
      </c>
      <c r="F381" s="8">
        <v>38726</v>
      </c>
      <c r="G381" s="10" t="s">
        <v>3480</v>
      </c>
      <c r="H381" s="10" t="s">
        <v>39</v>
      </c>
      <c r="I381" s="10" t="s">
        <v>2773</v>
      </c>
      <c r="J381" s="8">
        <v>46054</v>
      </c>
      <c r="K381" s="10" t="s">
        <v>61</v>
      </c>
      <c r="L381" s="10" t="s">
        <v>98</v>
      </c>
      <c r="M381" s="10" t="s">
        <v>2774</v>
      </c>
      <c r="N381" s="10" t="s">
        <v>2005</v>
      </c>
      <c r="P381" s="10" t="s">
        <v>1451</v>
      </c>
      <c r="Q381" s="10" t="s">
        <v>5</v>
      </c>
      <c r="R381" s="10" t="s">
        <v>3481</v>
      </c>
      <c r="S381" s="10" t="s">
        <v>3482</v>
      </c>
      <c r="T381" s="10" t="s">
        <v>3483</v>
      </c>
      <c r="U381" s="8">
        <v>43862</v>
      </c>
      <c r="Y381" s="10" t="s">
        <v>3484</v>
      </c>
      <c r="Z381" s="10" t="s">
        <v>3054</v>
      </c>
      <c r="AB381" s="10" t="s">
        <v>3055</v>
      </c>
      <c r="AC381" s="10" t="s">
        <v>3056</v>
      </c>
      <c r="AE381" s="10" t="s">
        <v>2872</v>
      </c>
      <c r="AH381" s="10" t="s">
        <v>1013</v>
      </c>
      <c r="AI381" s="10" t="s">
        <v>2937</v>
      </c>
      <c r="AJ381" s="10" t="s">
        <v>3485</v>
      </c>
      <c r="AK381" s="10" t="s">
        <v>3486</v>
      </c>
    </row>
    <row r="382" spans="1:38" ht="18" hidden="1" customHeight="1">
      <c r="A382" s="17">
        <v>2334346</v>
      </c>
      <c r="B382" s="17" t="s">
        <v>1930</v>
      </c>
      <c r="C382" s="17" t="s">
        <v>1018</v>
      </c>
      <c r="D382" s="17" t="s">
        <v>1931</v>
      </c>
      <c r="E382" s="17" t="s">
        <v>945</v>
      </c>
      <c r="F382" s="18">
        <v>41158</v>
      </c>
      <c r="G382" s="17"/>
      <c r="H382" s="17" t="s">
        <v>39</v>
      </c>
      <c r="I382" s="17" t="s">
        <v>994</v>
      </c>
      <c r="J382" s="18">
        <v>43466</v>
      </c>
      <c r="K382" s="17" t="s">
        <v>359</v>
      </c>
      <c r="L382" s="17" t="s">
        <v>995</v>
      </c>
      <c r="M382" s="17" t="s">
        <v>996</v>
      </c>
      <c r="N382" s="17"/>
      <c r="O382" s="19"/>
      <c r="P382" s="17" t="s">
        <v>997</v>
      </c>
      <c r="Q382" s="17" t="s">
        <v>5</v>
      </c>
      <c r="R382" s="17"/>
      <c r="S382" s="19"/>
      <c r="T382" s="17"/>
      <c r="U382" s="18"/>
      <c r="V382" s="17"/>
      <c r="W382" s="17"/>
      <c r="X382" s="18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</row>
    <row r="383" spans="1:38" ht="18" hidden="1" customHeight="1">
      <c r="A383" s="17">
        <v>1381119</v>
      </c>
      <c r="B383" s="17" t="s">
        <v>1932</v>
      </c>
      <c r="C383" s="17" t="s">
        <v>1933</v>
      </c>
      <c r="D383" s="17" t="s">
        <v>1465</v>
      </c>
      <c r="E383" s="17" t="s">
        <v>946</v>
      </c>
      <c r="F383" s="18">
        <v>40829</v>
      </c>
      <c r="G383" s="17" t="s">
        <v>1934</v>
      </c>
      <c r="H383" s="17" t="s">
        <v>39</v>
      </c>
      <c r="I383" s="17" t="s">
        <v>994</v>
      </c>
      <c r="J383" s="18">
        <v>44805</v>
      </c>
      <c r="K383" s="17" t="s">
        <v>359</v>
      </c>
      <c r="L383" s="17" t="s">
        <v>995</v>
      </c>
      <c r="M383" s="17" t="s">
        <v>996</v>
      </c>
      <c r="N383" s="17"/>
      <c r="O383" s="19"/>
      <c r="P383" s="17" t="s">
        <v>1281</v>
      </c>
      <c r="Q383" s="17" t="s">
        <v>5</v>
      </c>
      <c r="R383" s="17"/>
      <c r="S383" s="19"/>
      <c r="T383" s="17"/>
      <c r="U383" s="18"/>
      <c r="V383" s="17" t="s">
        <v>1935</v>
      </c>
      <c r="W383" s="17" t="s">
        <v>1936</v>
      </c>
      <c r="X383" s="18">
        <v>42458</v>
      </c>
      <c r="Y383" s="17" t="s">
        <v>1937</v>
      </c>
      <c r="Z383" s="17" t="s">
        <v>1128</v>
      </c>
      <c r="AA383" s="17"/>
      <c r="AB383" s="17" t="s">
        <v>1010</v>
      </c>
      <c r="AC383" s="17" t="s">
        <v>1214</v>
      </c>
      <c r="AD383" s="17"/>
      <c r="AE383" s="17" t="s">
        <v>1816</v>
      </c>
      <c r="AF383" s="17"/>
      <c r="AG383" s="17"/>
      <c r="AH383" s="17" t="s">
        <v>1013</v>
      </c>
      <c r="AI383" s="17" t="s">
        <v>1083</v>
      </c>
      <c r="AJ383" s="17" t="s">
        <v>1938</v>
      </c>
      <c r="AK383" s="17" t="s">
        <v>1939</v>
      </c>
      <c r="AL383" s="17"/>
    </row>
    <row r="384" spans="1:38" ht="18" hidden="1" customHeight="1">
      <c r="A384" s="10">
        <v>1283549</v>
      </c>
      <c r="B384" s="10" t="s">
        <v>796</v>
      </c>
      <c r="C384" s="10" t="s">
        <v>1076</v>
      </c>
      <c r="D384" s="10" t="s">
        <v>1354</v>
      </c>
      <c r="E384" s="17" t="s">
        <v>470</v>
      </c>
      <c r="F384" s="8">
        <v>39853</v>
      </c>
      <c r="G384" s="10" t="s">
        <v>2744</v>
      </c>
      <c r="H384" s="10" t="s">
        <v>39</v>
      </c>
      <c r="I384" s="10" t="s">
        <v>2151</v>
      </c>
      <c r="J384" s="8">
        <v>45901</v>
      </c>
      <c r="K384" s="10" t="s">
        <v>40</v>
      </c>
      <c r="L384" s="10" t="s">
        <v>248</v>
      </c>
      <c r="M384" s="10" t="s">
        <v>2152</v>
      </c>
      <c r="N384" s="10" t="s">
        <v>2200</v>
      </c>
      <c r="P384" s="10" t="s">
        <v>1281</v>
      </c>
      <c r="Q384" s="10" t="s">
        <v>17</v>
      </c>
      <c r="R384" s="10" t="s">
        <v>1317</v>
      </c>
      <c r="S384" s="10" t="s">
        <v>2745</v>
      </c>
      <c r="T384" s="10" t="s">
        <v>1063</v>
      </c>
      <c r="U384" s="8">
        <v>45023</v>
      </c>
      <c r="V384" s="10" t="s">
        <v>1332</v>
      </c>
      <c r="W384" s="10" t="s">
        <v>2746</v>
      </c>
      <c r="X384" s="8">
        <v>39896</v>
      </c>
      <c r="Y384" s="10" t="s">
        <v>2747</v>
      </c>
      <c r="Z384" s="10" t="s">
        <v>1594</v>
      </c>
      <c r="AB384" s="10" t="s">
        <v>1010</v>
      </c>
      <c r="AD384" s="10" t="s">
        <v>1982</v>
      </c>
      <c r="AF384" s="10" t="s">
        <v>1236</v>
      </c>
      <c r="AG384" s="10" t="s">
        <v>1982</v>
      </c>
      <c r="AH384" s="10" t="s">
        <v>1013</v>
      </c>
      <c r="AI384" s="10" t="s">
        <v>1014</v>
      </c>
      <c r="AJ384" s="10" t="s">
        <v>2748</v>
      </c>
      <c r="AK384" s="10" t="s">
        <v>2749</v>
      </c>
    </row>
    <row r="385" spans="1:38" ht="18" hidden="1" customHeight="1">
      <c r="A385" s="10">
        <v>1283549</v>
      </c>
      <c r="B385" s="10" t="s">
        <v>796</v>
      </c>
      <c r="C385" s="10" t="s">
        <v>1076</v>
      </c>
      <c r="D385" s="10" t="s">
        <v>1354</v>
      </c>
      <c r="E385" s="17" t="s">
        <v>470</v>
      </c>
      <c r="F385" s="8">
        <v>39853</v>
      </c>
      <c r="G385" s="10" t="s">
        <v>2744</v>
      </c>
      <c r="H385" s="10" t="s">
        <v>39</v>
      </c>
      <c r="I385" s="10" t="s">
        <v>2151</v>
      </c>
      <c r="J385" s="8">
        <v>45901</v>
      </c>
      <c r="K385" s="10" t="s">
        <v>40</v>
      </c>
      <c r="L385" s="10" t="s">
        <v>248</v>
      </c>
      <c r="M385" s="10" t="s">
        <v>2152</v>
      </c>
      <c r="N385" s="10" t="s">
        <v>2199</v>
      </c>
      <c r="P385" s="10" t="s">
        <v>1281</v>
      </c>
      <c r="Q385" s="10" t="s">
        <v>17</v>
      </c>
      <c r="R385" s="10" t="s">
        <v>1317</v>
      </c>
      <c r="S385" s="10" t="s">
        <v>2745</v>
      </c>
      <c r="T385" s="10" t="s">
        <v>1063</v>
      </c>
      <c r="U385" s="8">
        <v>45023</v>
      </c>
      <c r="V385" s="10" t="s">
        <v>1332</v>
      </c>
      <c r="W385" s="10" t="s">
        <v>2746</v>
      </c>
      <c r="X385" s="8">
        <v>39896</v>
      </c>
      <c r="Y385" s="10" t="s">
        <v>2747</v>
      </c>
      <c r="Z385" s="10" t="s">
        <v>1594</v>
      </c>
      <c r="AB385" s="10" t="s">
        <v>1010</v>
      </c>
      <c r="AD385" s="10" t="s">
        <v>1982</v>
      </c>
      <c r="AF385" s="10" t="s">
        <v>1236</v>
      </c>
      <c r="AG385" s="10" t="s">
        <v>1982</v>
      </c>
      <c r="AH385" s="10" t="s">
        <v>1013</v>
      </c>
      <c r="AI385" s="10" t="s">
        <v>1014</v>
      </c>
      <c r="AJ385" s="10" t="s">
        <v>2748</v>
      </c>
      <c r="AK385" s="10" t="s">
        <v>2749</v>
      </c>
    </row>
    <row r="386" spans="1:38" ht="18" hidden="1" customHeight="1">
      <c r="A386" s="10">
        <v>1283549</v>
      </c>
      <c r="B386" s="10" t="s">
        <v>796</v>
      </c>
      <c r="C386" s="10" t="s">
        <v>1076</v>
      </c>
      <c r="D386" s="10" t="s">
        <v>1354</v>
      </c>
      <c r="E386" s="17" t="s">
        <v>470</v>
      </c>
      <c r="F386" s="8">
        <v>39853</v>
      </c>
      <c r="G386" s="10" t="s">
        <v>2744</v>
      </c>
      <c r="H386" s="10" t="s">
        <v>39</v>
      </c>
      <c r="I386" s="10" t="s">
        <v>2151</v>
      </c>
      <c r="J386" s="8">
        <v>45901</v>
      </c>
      <c r="K386" s="10" t="s">
        <v>40</v>
      </c>
      <c r="L386" s="10" t="s">
        <v>248</v>
      </c>
      <c r="M386" s="10" t="s">
        <v>2152</v>
      </c>
      <c r="N386" s="10" t="s">
        <v>2201</v>
      </c>
      <c r="P386" s="10" t="s">
        <v>1281</v>
      </c>
      <c r="Q386" s="10" t="s">
        <v>17</v>
      </c>
      <c r="R386" s="10" t="s">
        <v>1317</v>
      </c>
      <c r="S386" s="10" t="s">
        <v>2745</v>
      </c>
      <c r="T386" s="10" t="s">
        <v>1063</v>
      </c>
      <c r="U386" s="8">
        <v>45023</v>
      </c>
      <c r="V386" s="10" t="s">
        <v>1332</v>
      </c>
      <c r="W386" s="10" t="s">
        <v>2746</v>
      </c>
      <c r="X386" s="8">
        <v>39896</v>
      </c>
      <c r="Y386" s="10" t="s">
        <v>2747</v>
      </c>
      <c r="Z386" s="10" t="s">
        <v>1594</v>
      </c>
      <c r="AB386" s="10" t="s">
        <v>1010</v>
      </c>
      <c r="AD386" s="10" t="s">
        <v>1982</v>
      </c>
      <c r="AF386" s="10" t="s">
        <v>1236</v>
      </c>
      <c r="AG386" s="10" t="s">
        <v>1982</v>
      </c>
      <c r="AH386" s="10" t="s">
        <v>1013</v>
      </c>
      <c r="AI386" s="10" t="s">
        <v>1014</v>
      </c>
      <c r="AJ386" s="10" t="s">
        <v>2748</v>
      </c>
      <c r="AK386" s="10" t="s">
        <v>2749</v>
      </c>
    </row>
    <row r="387" spans="1:38" ht="18" hidden="1" customHeight="1">
      <c r="A387" s="10">
        <v>1283549</v>
      </c>
      <c r="B387" s="10" t="s">
        <v>796</v>
      </c>
      <c r="C387" s="10" t="s">
        <v>1076</v>
      </c>
      <c r="D387" s="10" t="s">
        <v>1354</v>
      </c>
      <c r="E387" s="17" t="s">
        <v>470</v>
      </c>
      <c r="F387" s="8">
        <v>39853</v>
      </c>
      <c r="G387" s="10" t="s">
        <v>2744</v>
      </c>
      <c r="H387" s="10" t="s">
        <v>39</v>
      </c>
      <c r="I387" s="10" t="s">
        <v>2151</v>
      </c>
      <c r="J387" s="8">
        <v>45901</v>
      </c>
      <c r="K387" s="10" t="s">
        <v>40</v>
      </c>
      <c r="L387" s="10" t="s">
        <v>248</v>
      </c>
      <c r="M387" s="10" t="s">
        <v>2152</v>
      </c>
      <c r="N387" s="10" t="s">
        <v>2192</v>
      </c>
      <c r="P387" s="10" t="s">
        <v>1281</v>
      </c>
      <c r="Q387" s="10" t="s">
        <v>17</v>
      </c>
      <c r="R387" s="10" t="s">
        <v>1317</v>
      </c>
      <c r="S387" s="10" t="s">
        <v>2745</v>
      </c>
      <c r="T387" s="10" t="s">
        <v>1063</v>
      </c>
      <c r="U387" s="8">
        <v>45023</v>
      </c>
      <c r="V387" s="10" t="s">
        <v>1332</v>
      </c>
      <c r="W387" s="10" t="s">
        <v>2746</v>
      </c>
      <c r="X387" s="8">
        <v>39896</v>
      </c>
      <c r="Y387" s="10" t="s">
        <v>2747</v>
      </c>
      <c r="Z387" s="10" t="s">
        <v>1594</v>
      </c>
      <c r="AB387" s="10" t="s">
        <v>1010</v>
      </c>
      <c r="AD387" s="10" t="s">
        <v>1982</v>
      </c>
      <c r="AF387" s="10" t="s">
        <v>1236</v>
      </c>
      <c r="AG387" s="10" t="s">
        <v>1982</v>
      </c>
      <c r="AH387" s="10" t="s">
        <v>1013</v>
      </c>
      <c r="AI387" s="10" t="s">
        <v>1014</v>
      </c>
      <c r="AJ387" s="10" t="s">
        <v>2748</v>
      </c>
      <c r="AK387" s="10" t="s">
        <v>2749</v>
      </c>
    </row>
    <row r="388" spans="1:38" ht="18" hidden="1" customHeight="1">
      <c r="A388" s="10">
        <v>2303015</v>
      </c>
      <c r="B388" s="10" t="s">
        <v>727</v>
      </c>
      <c r="C388" s="10" t="s">
        <v>2061</v>
      </c>
      <c r="D388" s="10" t="s">
        <v>1148</v>
      </c>
      <c r="E388" s="17" t="s">
        <v>546</v>
      </c>
      <c r="F388" s="8">
        <v>38929</v>
      </c>
      <c r="G388" s="10" t="s">
        <v>3487</v>
      </c>
      <c r="H388" s="10" t="s">
        <v>39</v>
      </c>
      <c r="I388" s="10" t="s">
        <v>2773</v>
      </c>
      <c r="J388" s="8">
        <v>45901</v>
      </c>
      <c r="K388" s="10" t="s">
        <v>55</v>
      </c>
      <c r="L388" s="10" t="s">
        <v>56</v>
      </c>
      <c r="M388" s="10" t="s">
        <v>2774</v>
      </c>
      <c r="N388" s="10" t="s">
        <v>2005</v>
      </c>
      <c r="P388" s="10" t="s">
        <v>1034</v>
      </c>
      <c r="Q388" s="10" t="s">
        <v>5</v>
      </c>
      <c r="R388" s="10" t="s">
        <v>1276</v>
      </c>
      <c r="S388" s="10" t="s">
        <v>3488</v>
      </c>
      <c r="T388" s="10" t="s">
        <v>3075</v>
      </c>
      <c r="U388" s="8">
        <v>44082</v>
      </c>
      <c r="Y388" s="10" t="s">
        <v>3489</v>
      </c>
      <c r="Z388" s="10" t="s">
        <v>1594</v>
      </c>
      <c r="AB388" s="10" t="s">
        <v>3490</v>
      </c>
      <c r="AC388" s="10" t="s">
        <v>3491</v>
      </c>
      <c r="AE388" s="10" t="s">
        <v>1226</v>
      </c>
      <c r="AH388" s="10" t="s">
        <v>1013</v>
      </c>
      <c r="AI388" s="10" t="s">
        <v>1143</v>
      </c>
      <c r="AJ388" s="10" t="s">
        <v>3492</v>
      </c>
      <c r="AK388" s="10" t="s">
        <v>3493</v>
      </c>
    </row>
    <row r="389" spans="1:38" ht="18" hidden="1" customHeight="1">
      <c r="A389" s="17">
        <v>1486258</v>
      </c>
      <c r="B389" s="17" t="s">
        <v>826</v>
      </c>
      <c r="C389" s="17" t="s">
        <v>1076</v>
      </c>
      <c r="D389" s="17" t="s">
        <v>1654</v>
      </c>
      <c r="E389" s="17" t="s">
        <v>597</v>
      </c>
      <c r="F389" s="18">
        <v>39939</v>
      </c>
      <c r="G389" s="17" t="s">
        <v>2130</v>
      </c>
      <c r="H389" s="17" t="s">
        <v>39</v>
      </c>
      <c r="I389" s="17" t="s">
        <v>1988</v>
      </c>
      <c r="J389" s="18">
        <v>44927</v>
      </c>
      <c r="K389" s="17" t="s">
        <v>359</v>
      </c>
      <c r="L389" s="17" t="s">
        <v>360</v>
      </c>
      <c r="M389" s="17" t="s">
        <v>1989</v>
      </c>
      <c r="N389" s="17"/>
      <c r="O389" s="19"/>
      <c r="P389" s="17" t="s">
        <v>1116</v>
      </c>
      <c r="Q389" s="17" t="s">
        <v>17</v>
      </c>
      <c r="R389" s="17" t="s">
        <v>1317</v>
      </c>
      <c r="S389" s="19" t="s">
        <v>2131</v>
      </c>
      <c r="T389" s="17" t="s">
        <v>2073</v>
      </c>
      <c r="U389" s="18">
        <v>45120</v>
      </c>
      <c r="V389" s="17"/>
      <c r="W389" s="17"/>
      <c r="X389" s="18"/>
      <c r="Y389" s="17"/>
      <c r="Z389" s="17"/>
      <c r="AA389" s="17"/>
      <c r="AB389" s="17"/>
      <c r="AC389" s="17"/>
      <c r="AD389" s="17"/>
      <c r="AE389" s="17"/>
      <c r="AF389" s="17"/>
      <c r="AG389" s="17"/>
      <c r="AH389" s="17" t="s">
        <v>1013</v>
      </c>
      <c r="AI389" s="17" t="s">
        <v>1559</v>
      </c>
      <c r="AJ389" s="17" t="s">
        <v>2132</v>
      </c>
      <c r="AK389" s="17" t="s">
        <v>2133</v>
      </c>
      <c r="AL389" s="17"/>
    </row>
    <row r="390" spans="1:38" ht="18" hidden="1" customHeight="1">
      <c r="A390" s="17">
        <v>1716444</v>
      </c>
      <c r="B390" s="17" t="s">
        <v>1940</v>
      </c>
      <c r="C390" s="17" t="s">
        <v>1754</v>
      </c>
      <c r="D390" s="17" t="s">
        <v>1351</v>
      </c>
      <c r="E390" s="17" t="s">
        <v>947</v>
      </c>
      <c r="F390" s="18">
        <v>40220</v>
      </c>
      <c r="G390" s="17"/>
      <c r="H390" s="17" t="s">
        <v>39</v>
      </c>
      <c r="I390" s="17" t="s">
        <v>994</v>
      </c>
      <c r="J390" s="18">
        <v>44927</v>
      </c>
      <c r="K390" s="17" t="s">
        <v>359</v>
      </c>
      <c r="L390" s="17" t="s">
        <v>995</v>
      </c>
      <c r="M390" s="17" t="s">
        <v>996</v>
      </c>
      <c r="N390" s="17"/>
      <c r="O390" s="19"/>
      <c r="P390" s="17" t="s">
        <v>997</v>
      </c>
      <c r="Q390" s="17" t="s">
        <v>5</v>
      </c>
      <c r="R390" s="17"/>
      <c r="S390" s="19"/>
      <c r="T390" s="17"/>
      <c r="U390" s="18"/>
      <c r="V390" s="17"/>
      <c r="W390" s="17"/>
      <c r="X390" s="18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</row>
    <row r="391" spans="1:38" ht="18" hidden="1" customHeight="1">
      <c r="A391" s="10">
        <v>906996</v>
      </c>
      <c r="B391" s="10" t="s">
        <v>797</v>
      </c>
      <c r="C391" s="10" t="s">
        <v>1045</v>
      </c>
      <c r="D391" s="10" t="s">
        <v>1114</v>
      </c>
      <c r="E391" s="17" t="s">
        <v>576</v>
      </c>
      <c r="F391" s="8">
        <v>40161</v>
      </c>
      <c r="G391" s="10" t="s">
        <v>2750</v>
      </c>
      <c r="H391" s="10" t="s">
        <v>39</v>
      </c>
      <c r="I391" s="10" t="s">
        <v>2151</v>
      </c>
      <c r="J391" s="8">
        <v>45901</v>
      </c>
      <c r="K391" s="10" t="s">
        <v>40</v>
      </c>
      <c r="L391" s="10" t="s">
        <v>248</v>
      </c>
      <c r="M391" s="10" t="s">
        <v>2152</v>
      </c>
      <c r="N391" s="10" t="s">
        <v>2200</v>
      </c>
      <c r="P391" s="10" t="s">
        <v>1281</v>
      </c>
      <c r="Q391" s="10" t="s">
        <v>17</v>
      </c>
      <c r="R391" s="10" t="s">
        <v>1317</v>
      </c>
      <c r="S391" s="10" t="s">
        <v>2751</v>
      </c>
      <c r="T391" s="10" t="s">
        <v>1005</v>
      </c>
      <c r="U391" s="8">
        <v>45320</v>
      </c>
      <c r="V391" s="10" t="s">
        <v>1332</v>
      </c>
      <c r="W391" s="10" t="s">
        <v>2752</v>
      </c>
      <c r="X391" s="8">
        <v>40176</v>
      </c>
      <c r="Y391" s="10" t="s">
        <v>2753</v>
      </c>
      <c r="Z391" s="10" t="s">
        <v>1024</v>
      </c>
      <c r="AB391" s="10" t="s">
        <v>1010</v>
      </c>
      <c r="AC391" s="10" t="s">
        <v>1025</v>
      </c>
      <c r="AE391" s="10" t="s">
        <v>1697</v>
      </c>
      <c r="AH391" s="10" t="s">
        <v>1013</v>
      </c>
      <c r="AI391" s="10" t="s">
        <v>1014</v>
      </c>
      <c r="AJ391" s="10" t="s">
        <v>2754</v>
      </c>
      <c r="AK391" s="10" t="s">
        <v>2755</v>
      </c>
    </row>
    <row r="392" spans="1:38" ht="18" hidden="1" customHeight="1">
      <c r="A392" s="17">
        <v>1290680</v>
      </c>
      <c r="B392" s="17" t="s">
        <v>1941</v>
      </c>
      <c r="C392" s="17" t="s">
        <v>1656</v>
      </c>
      <c r="D392" s="17" t="s">
        <v>1000</v>
      </c>
      <c r="E392" s="17" t="s">
        <v>948</v>
      </c>
      <c r="F392" s="18">
        <v>40724</v>
      </c>
      <c r="G392" s="17"/>
      <c r="H392" s="17" t="s">
        <v>39</v>
      </c>
      <c r="I392" s="17" t="s">
        <v>994</v>
      </c>
      <c r="J392" s="18">
        <v>44805</v>
      </c>
      <c r="K392" s="17" t="s">
        <v>359</v>
      </c>
      <c r="L392" s="17" t="s">
        <v>995</v>
      </c>
      <c r="M392" s="17" t="s">
        <v>996</v>
      </c>
      <c r="N392" s="17"/>
      <c r="O392" s="19"/>
      <c r="P392" s="17" t="s">
        <v>997</v>
      </c>
      <c r="Q392" s="17" t="s">
        <v>17</v>
      </c>
      <c r="R392" s="17"/>
      <c r="S392" s="19"/>
      <c r="T392" s="17"/>
      <c r="U392" s="18"/>
      <c r="V392" s="17"/>
      <c r="W392" s="17"/>
      <c r="X392" s="18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</row>
    <row r="393" spans="1:38" ht="18" hidden="1" customHeight="1">
      <c r="A393" s="17">
        <v>1190073</v>
      </c>
      <c r="B393" s="17" t="s">
        <v>827</v>
      </c>
      <c r="C393" s="17" t="s">
        <v>1134</v>
      </c>
      <c r="D393" s="17" t="s">
        <v>1494</v>
      </c>
      <c r="E393" s="17" t="s">
        <v>418</v>
      </c>
      <c r="F393" s="18">
        <v>41187</v>
      </c>
      <c r="G393" s="17" t="s">
        <v>2134</v>
      </c>
      <c r="H393" s="17" t="s">
        <v>39</v>
      </c>
      <c r="I393" s="17" t="s">
        <v>1988</v>
      </c>
      <c r="J393" s="18">
        <v>45658</v>
      </c>
      <c r="K393" s="17" t="s">
        <v>359</v>
      </c>
      <c r="L393" s="17" t="s">
        <v>364</v>
      </c>
      <c r="M393" s="17" t="s">
        <v>1989</v>
      </c>
      <c r="N393" s="17"/>
      <c r="O393" s="19"/>
      <c r="P393" s="17" t="s">
        <v>1281</v>
      </c>
      <c r="Q393" s="17" t="s">
        <v>17</v>
      </c>
      <c r="R393" s="17"/>
      <c r="S393" s="19"/>
      <c r="T393" s="17"/>
      <c r="U393" s="18"/>
      <c r="V393" s="17" t="s">
        <v>1255</v>
      </c>
      <c r="W393" s="17" t="s">
        <v>2135</v>
      </c>
      <c r="X393" s="18">
        <v>41206</v>
      </c>
      <c r="Y393" s="17"/>
      <c r="Z393" s="17"/>
      <c r="AA393" s="17"/>
      <c r="AB393" s="17"/>
      <c r="AC393" s="17"/>
      <c r="AD393" s="17"/>
      <c r="AE393" s="17"/>
      <c r="AF393" s="17"/>
      <c r="AG393" s="17"/>
      <c r="AH393" s="17" t="s">
        <v>1013</v>
      </c>
      <c r="AI393" s="17" t="s">
        <v>1027</v>
      </c>
      <c r="AJ393" s="17" t="s">
        <v>2136</v>
      </c>
      <c r="AK393" s="17" t="s">
        <v>2137</v>
      </c>
      <c r="AL393" s="17" t="s">
        <v>361</v>
      </c>
    </row>
    <row r="394" spans="1:38" ht="18" hidden="1" customHeight="1">
      <c r="A394" s="17">
        <v>1687050</v>
      </c>
      <c r="B394" s="17" t="s">
        <v>1942</v>
      </c>
      <c r="C394" s="17" t="s">
        <v>1943</v>
      </c>
      <c r="D394" s="17" t="s">
        <v>1931</v>
      </c>
      <c r="E394" s="17" t="s">
        <v>949</v>
      </c>
      <c r="F394" s="18">
        <v>40079</v>
      </c>
      <c r="G394" s="17"/>
      <c r="H394" s="17" t="s">
        <v>39</v>
      </c>
      <c r="I394" s="17" t="s">
        <v>994</v>
      </c>
      <c r="J394" s="18">
        <v>44805</v>
      </c>
      <c r="K394" s="17" t="s">
        <v>359</v>
      </c>
      <c r="L394" s="17" t="s">
        <v>995</v>
      </c>
      <c r="M394" s="17" t="s">
        <v>996</v>
      </c>
      <c r="N394" s="17"/>
      <c r="O394" s="19"/>
      <c r="P394" s="17" t="s">
        <v>997</v>
      </c>
      <c r="Q394" s="17" t="s">
        <v>5</v>
      </c>
      <c r="R394" s="17"/>
      <c r="S394" s="19"/>
      <c r="T394" s="17"/>
      <c r="U394" s="18"/>
      <c r="V394" s="17"/>
      <c r="W394" s="17"/>
      <c r="X394" s="18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</row>
    <row r="395" spans="1:38" ht="18" hidden="1" customHeight="1">
      <c r="A395" s="17">
        <v>1940597</v>
      </c>
      <c r="B395" s="17" t="s">
        <v>1944</v>
      </c>
      <c r="C395" s="17" t="s">
        <v>1945</v>
      </c>
      <c r="D395" s="17" t="s">
        <v>1262</v>
      </c>
      <c r="E395" s="17" t="s">
        <v>950</v>
      </c>
      <c r="F395" s="18">
        <v>39213</v>
      </c>
      <c r="G395" s="17"/>
      <c r="H395" s="17" t="s">
        <v>39</v>
      </c>
      <c r="I395" s="17" t="s">
        <v>994</v>
      </c>
      <c r="J395" s="18">
        <v>44805</v>
      </c>
      <c r="K395" s="17" t="s">
        <v>359</v>
      </c>
      <c r="L395" s="17" t="s">
        <v>995</v>
      </c>
      <c r="M395" s="17" t="s">
        <v>996</v>
      </c>
      <c r="N395" s="17"/>
      <c r="O395" s="19"/>
      <c r="P395" s="17" t="s">
        <v>1002</v>
      </c>
      <c r="Q395" s="17" t="s">
        <v>17</v>
      </c>
      <c r="R395" s="17"/>
      <c r="S395" s="19"/>
      <c r="T395" s="17"/>
      <c r="U395" s="18"/>
      <c r="V395" s="17"/>
      <c r="W395" s="17"/>
      <c r="X395" s="18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</row>
    <row r="396" spans="1:38" ht="18" hidden="1" customHeight="1">
      <c r="A396" s="17">
        <v>1057252</v>
      </c>
      <c r="B396" s="17" t="s">
        <v>1946</v>
      </c>
      <c r="C396" s="17" t="s">
        <v>1947</v>
      </c>
      <c r="D396" s="17" t="s">
        <v>1439</v>
      </c>
      <c r="E396" s="17" t="s">
        <v>951</v>
      </c>
      <c r="F396" s="18">
        <v>40959</v>
      </c>
      <c r="G396" s="17" t="s">
        <v>1948</v>
      </c>
      <c r="H396" s="17" t="s">
        <v>39</v>
      </c>
      <c r="I396" s="17" t="s">
        <v>994</v>
      </c>
      <c r="J396" s="18">
        <v>44805</v>
      </c>
      <c r="K396" s="17" t="s">
        <v>359</v>
      </c>
      <c r="L396" s="17" t="s">
        <v>995</v>
      </c>
      <c r="M396" s="17" t="s">
        <v>996</v>
      </c>
      <c r="N396" s="17"/>
      <c r="O396" s="19"/>
      <c r="P396" s="17" t="s">
        <v>1002</v>
      </c>
      <c r="Q396" s="17" t="s">
        <v>17</v>
      </c>
      <c r="R396" s="17"/>
      <c r="S396" s="19"/>
      <c r="T396" s="17"/>
      <c r="U396" s="18"/>
      <c r="V396" s="17" t="s">
        <v>1006</v>
      </c>
      <c r="W396" s="17" t="s">
        <v>1949</v>
      </c>
      <c r="X396" s="18">
        <v>40968</v>
      </c>
      <c r="Y396" s="17" t="s">
        <v>1950</v>
      </c>
      <c r="Z396" s="17" t="s">
        <v>1951</v>
      </c>
      <c r="AA396" s="17"/>
      <c r="AB396" s="17" t="s">
        <v>1010</v>
      </c>
      <c r="AC396" s="17" t="s">
        <v>1952</v>
      </c>
      <c r="AD396" s="17"/>
      <c r="AE396" s="17" t="s">
        <v>1816</v>
      </c>
      <c r="AF396" s="17"/>
      <c r="AG396" s="17"/>
      <c r="AH396" s="17" t="s">
        <v>1013</v>
      </c>
      <c r="AI396" s="17" t="s">
        <v>1718</v>
      </c>
      <c r="AJ396" s="17" t="s">
        <v>1953</v>
      </c>
      <c r="AK396" s="17" t="s">
        <v>1954</v>
      </c>
      <c r="AL396" s="17"/>
    </row>
    <row r="397" spans="1:38" ht="18" hidden="1" customHeight="1">
      <c r="A397" s="17">
        <v>2334347</v>
      </c>
      <c r="B397" s="17" t="s">
        <v>1955</v>
      </c>
      <c r="C397" s="17" t="s">
        <v>1147</v>
      </c>
      <c r="D397" s="17" t="s">
        <v>1588</v>
      </c>
      <c r="E397" s="17" t="s">
        <v>952</v>
      </c>
      <c r="F397" s="18">
        <v>41177</v>
      </c>
      <c r="G397" s="17"/>
      <c r="H397" s="17" t="s">
        <v>39</v>
      </c>
      <c r="I397" s="17" t="s">
        <v>994</v>
      </c>
      <c r="J397" s="18">
        <v>43466</v>
      </c>
      <c r="K397" s="17" t="s">
        <v>359</v>
      </c>
      <c r="L397" s="17" t="s">
        <v>995</v>
      </c>
      <c r="M397" s="17" t="s">
        <v>996</v>
      </c>
      <c r="N397" s="17"/>
      <c r="O397" s="19"/>
      <c r="P397" s="17" t="s">
        <v>997</v>
      </c>
      <c r="Q397" s="17" t="s">
        <v>5</v>
      </c>
      <c r="R397" s="17"/>
      <c r="S397" s="19"/>
      <c r="T397" s="17"/>
      <c r="U397" s="18"/>
      <c r="V397" s="17"/>
      <c r="W397" s="17"/>
      <c r="X397" s="18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</row>
    <row r="398" spans="1:38" ht="18" hidden="1" customHeight="1">
      <c r="A398" s="17">
        <v>987909</v>
      </c>
      <c r="B398" s="17" t="s">
        <v>828</v>
      </c>
      <c r="C398" s="17" t="s">
        <v>1631</v>
      </c>
      <c r="D398" s="17" t="s">
        <v>1998</v>
      </c>
      <c r="E398" s="17" t="s">
        <v>598</v>
      </c>
      <c r="F398" s="18">
        <v>39435</v>
      </c>
      <c r="G398" s="17" t="s">
        <v>2138</v>
      </c>
      <c r="H398" s="17" t="s">
        <v>39</v>
      </c>
      <c r="I398" s="17" t="s">
        <v>1988</v>
      </c>
      <c r="J398" s="18">
        <v>44927</v>
      </c>
      <c r="K398" s="17" t="s">
        <v>359</v>
      </c>
      <c r="L398" s="17" t="s">
        <v>360</v>
      </c>
      <c r="M398" s="17" t="s">
        <v>1989</v>
      </c>
      <c r="N398" s="17"/>
      <c r="O398" s="19"/>
      <c r="P398" s="17" t="s">
        <v>997</v>
      </c>
      <c r="Q398" s="17" t="s">
        <v>17</v>
      </c>
      <c r="R398" s="17" t="s">
        <v>1048</v>
      </c>
      <c r="S398" s="19" t="s">
        <v>2139</v>
      </c>
      <c r="T398" s="17" t="s">
        <v>2140</v>
      </c>
      <c r="U398" s="18">
        <v>44587</v>
      </c>
      <c r="V398" s="17"/>
      <c r="W398" s="17"/>
      <c r="X398" s="18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</row>
    <row r="399" spans="1:38" ht="18" hidden="1" customHeight="1">
      <c r="A399" s="17">
        <v>1051719</v>
      </c>
      <c r="B399" s="17" t="s">
        <v>829</v>
      </c>
      <c r="C399" s="17" t="s">
        <v>2141</v>
      </c>
      <c r="D399" s="17" t="s">
        <v>1931</v>
      </c>
      <c r="E399" s="17" t="s">
        <v>599</v>
      </c>
      <c r="F399" s="18">
        <v>39011</v>
      </c>
      <c r="G399" s="17" t="s">
        <v>2142</v>
      </c>
      <c r="H399" s="17" t="s">
        <v>39</v>
      </c>
      <c r="I399" s="17" t="s">
        <v>1988</v>
      </c>
      <c r="J399" s="18">
        <v>44927</v>
      </c>
      <c r="K399" s="17" t="s">
        <v>359</v>
      </c>
      <c r="L399" s="17" t="s">
        <v>360</v>
      </c>
      <c r="M399" s="17" t="s">
        <v>1989</v>
      </c>
      <c r="N399" s="17"/>
      <c r="O399" s="19"/>
      <c r="P399" s="17" t="s">
        <v>997</v>
      </c>
      <c r="Q399" s="17" t="s">
        <v>5</v>
      </c>
      <c r="R399" s="17" t="s">
        <v>2097</v>
      </c>
      <c r="S399" s="19" t="s">
        <v>2143</v>
      </c>
      <c r="T399" s="17" t="s">
        <v>2144</v>
      </c>
      <c r="U399" s="18">
        <v>44141</v>
      </c>
      <c r="V399" s="17"/>
      <c r="W399" s="17"/>
      <c r="X399" s="18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</row>
    <row r="400" spans="1:38" ht="18" hidden="1" customHeight="1">
      <c r="A400" s="17">
        <v>1107470</v>
      </c>
      <c r="B400" s="17" t="s">
        <v>1956</v>
      </c>
      <c r="C400" s="17" t="s">
        <v>1865</v>
      </c>
      <c r="D400" s="17" t="s">
        <v>1046</v>
      </c>
      <c r="E400" s="17" t="s">
        <v>953</v>
      </c>
      <c r="F400" s="18">
        <v>41680</v>
      </c>
      <c r="G400" s="17" t="s">
        <v>1957</v>
      </c>
      <c r="H400" s="17" t="s">
        <v>39</v>
      </c>
      <c r="I400" s="17" t="s">
        <v>994</v>
      </c>
      <c r="J400" s="18">
        <v>44805</v>
      </c>
      <c r="K400" s="17" t="s">
        <v>359</v>
      </c>
      <c r="L400" s="17" t="s">
        <v>995</v>
      </c>
      <c r="M400" s="17" t="s">
        <v>996</v>
      </c>
      <c r="N400" s="17"/>
      <c r="O400" s="19"/>
      <c r="P400" s="17" t="s">
        <v>997</v>
      </c>
      <c r="Q400" s="17" t="s">
        <v>17</v>
      </c>
      <c r="R400" s="17"/>
      <c r="S400" s="19"/>
      <c r="T400" s="17"/>
      <c r="U400" s="18"/>
      <c r="V400" s="17" t="s">
        <v>1441</v>
      </c>
      <c r="W400" s="17" t="s">
        <v>1958</v>
      </c>
      <c r="X400" s="18">
        <v>41690</v>
      </c>
      <c r="Y400" s="17" t="s">
        <v>1959</v>
      </c>
      <c r="Z400" s="17" t="s">
        <v>1169</v>
      </c>
      <c r="AA400" s="17"/>
      <c r="AB400" s="17" t="s">
        <v>1010</v>
      </c>
      <c r="AC400" s="17" t="s">
        <v>1071</v>
      </c>
      <c r="AD400" s="17"/>
      <c r="AE400" s="17" t="s">
        <v>1960</v>
      </c>
      <c r="AF400" s="17"/>
      <c r="AG400" s="17"/>
      <c r="AH400" s="17" t="s">
        <v>1013</v>
      </c>
      <c r="AI400" s="17" t="s">
        <v>1559</v>
      </c>
      <c r="AJ400" s="17" t="s">
        <v>1961</v>
      </c>
      <c r="AK400" s="17" t="s">
        <v>1962</v>
      </c>
      <c r="AL400" s="17"/>
    </row>
    <row r="401" spans="1:38" ht="18" hidden="1" customHeight="1">
      <c r="A401" s="17">
        <v>1819481</v>
      </c>
      <c r="B401" s="17" t="s">
        <v>1963</v>
      </c>
      <c r="C401" s="17" t="s">
        <v>1964</v>
      </c>
      <c r="D401" s="17" t="s">
        <v>1123</v>
      </c>
      <c r="E401" s="17" t="s">
        <v>954</v>
      </c>
      <c r="F401" s="18">
        <v>40241</v>
      </c>
      <c r="G401" s="17"/>
      <c r="H401" s="17" t="s">
        <v>39</v>
      </c>
      <c r="I401" s="17" t="s">
        <v>994</v>
      </c>
      <c r="J401" s="18">
        <v>44805</v>
      </c>
      <c r="K401" s="17" t="s">
        <v>359</v>
      </c>
      <c r="L401" s="17" t="s">
        <v>995</v>
      </c>
      <c r="M401" s="17" t="s">
        <v>996</v>
      </c>
      <c r="N401" s="17"/>
      <c r="O401" s="19"/>
      <c r="P401" s="17" t="s">
        <v>997</v>
      </c>
      <c r="Q401" s="17" t="s">
        <v>17</v>
      </c>
      <c r="R401" s="17"/>
      <c r="S401" s="19"/>
      <c r="T401" s="17"/>
      <c r="U401" s="18"/>
      <c r="V401" s="17"/>
      <c r="W401" s="17"/>
      <c r="X401" s="18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</row>
    <row r="402" spans="1:38" ht="18" hidden="1" customHeight="1">
      <c r="A402" s="17">
        <v>2334348</v>
      </c>
      <c r="B402" s="17" t="s">
        <v>1965</v>
      </c>
      <c r="C402" s="17" t="s">
        <v>1253</v>
      </c>
      <c r="D402" s="17" t="s">
        <v>1103</v>
      </c>
      <c r="E402" s="17" t="s">
        <v>955</v>
      </c>
      <c r="F402" s="18">
        <v>40073</v>
      </c>
      <c r="G402" s="17"/>
      <c r="H402" s="17" t="s">
        <v>39</v>
      </c>
      <c r="I402" s="17" t="s">
        <v>994</v>
      </c>
      <c r="J402" s="18">
        <v>43466</v>
      </c>
      <c r="K402" s="17" t="s">
        <v>359</v>
      </c>
      <c r="L402" s="17" t="s">
        <v>995</v>
      </c>
      <c r="M402" s="17" t="s">
        <v>996</v>
      </c>
      <c r="N402" s="17"/>
      <c r="O402" s="19"/>
      <c r="P402" s="17" t="s">
        <v>997</v>
      </c>
      <c r="Q402" s="17" t="s">
        <v>17</v>
      </c>
      <c r="R402" s="17"/>
      <c r="S402" s="19"/>
      <c r="T402" s="17"/>
      <c r="U402" s="18"/>
      <c r="V402" s="17"/>
      <c r="W402" s="17"/>
      <c r="X402" s="18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</row>
    <row r="403" spans="1:38" ht="18" hidden="1" customHeight="1">
      <c r="A403" s="10">
        <v>1370635</v>
      </c>
      <c r="B403" s="10" t="s">
        <v>798</v>
      </c>
      <c r="C403" s="10" t="s">
        <v>992</v>
      </c>
      <c r="D403" s="10" t="s">
        <v>2334</v>
      </c>
      <c r="E403" s="17" t="s">
        <v>397</v>
      </c>
      <c r="F403" s="8">
        <v>39974</v>
      </c>
      <c r="G403" s="10" t="s">
        <v>2757</v>
      </c>
      <c r="H403" s="10" t="s">
        <v>39</v>
      </c>
      <c r="I403" s="10" t="s">
        <v>2151</v>
      </c>
      <c r="J403" s="8">
        <v>45901</v>
      </c>
      <c r="K403" s="10" t="s">
        <v>40</v>
      </c>
      <c r="L403" s="10" t="s">
        <v>278</v>
      </c>
      <c r="M403" s="10" t="s">
        <v>2152</v>
      </c>
      <c r="P403" s="10" t="s">
        <v>1281</v>
      </c>
      <c r="Q403" s="10" t="s">
        <v>5</v>
      </c>
      <c r="R403" s="10" t="s">
        <v>1317</v>
      </c>
      <c r="S403" s="10" t="s">
        <v>2758</v>
      </c>
      <c r="T403" s="10" t="s">
        <v>1063</v>
      </c>
      <c r="U403" s="8">
        <v>45106</v>
      </c>
      <c r="V403" s="10" t="s">
        <v>1332</v>
      </c>
      <c r="W403" s="10" t="s">
        <v>2759</v>
      </c>
      <c r="X403" s="8">
        <v>39996</v>
      </c>
      <c r="Y403" s="10" t="s">
        <v>2760</v>
      </c>
      <c r="Z403" s="10" t="s">
        <v>1594</v>
      </c>
      <c r="AB403" s="10" t="s">
        <v>1010</v>
      </c>
      <c r="AC403" s="10" t="s">
        <v>2761</v>
      </c>
      <c r="AE403" s="10" t="s">
        <v>1271</v>
      </c>
      <c r="AH403" s="10" t="s">
        <v>1013</v>
      </c>
      <c r="AI403" s="10" t="s">
        <v>1027</v>
      </c>
      <c r="AJ403" s="10" t="s">
        <v>2762</v>
      </c>
      <c r="AK403" s="10" t="s">
        <v>2763</v>
      </c>
    </row>
    <row r="404" spans="1:38" ht="18" hidden="1" customHeight="1">
      <c r="A404" s="10">
        <v>1421843</v>
      </c>
      <c r="B404" s="10" t="s">
        <v>728</v>
      </c>
      <c r="C404" s="10" t="s">
        <v>1242</v>
      </c>
      <c r="D404" s="10" t="s">
        <v>1924</v>
      </c>
      <c r="E404" s="17" t="s">
        <v>481</v>
      </c>
      <c r="F404" s="8">
        <v>39670</v>
      </c>
      <c r="G404" s="10" t="s">
        <v>3494</v>
      </c>
      <c r="H404" s="10" t="s">
        <v>39</v>
      </c>
      <c r="I404" s="10" t="s">
        <v>2773</v>
      </c>
      <c r="J404" s="8">
        <v>45536</v>
      </c>
      <c r="K404" s="10" t="s">
        <v>68</v>
      </c>
      <c r="L404" s="10" t="s">
        <v>52</v>
      </c>
      <c r="M404" s="10" t="s">
        <v>2774</v>
      </c>
      <c r="N404" s="10" t="s">
        <v>2005</v>
      </c>
      <c r="P404" s="10" t="s">
        <v>1034</v>
      </c>
      <c r="Q404" s="10" t="s">
        <v>17</v>
      </c>
      <c r="R404" s="10" t="s">
        <v>2177</v>
      </c>
      <c r="S404" s="10" t="s">
        <v>3495</v>
      </c>
      <c r="T404" s="10" t="s">
        <v>1908</v>
      </c>
      <c r="U404" s="8">
        <v>44809</v>
      </c>
      <c r="V404" s="10" t="s">
        <v>1646</v>
      </c>
      <c r="W404" s="10" t="s">
        <v>3496</v>
      </c>
      <c r="X404" s="8">
        <v>39678</v>
      </c>
      <c r="Y404" s="10" t="s">
        <v>3497</v>
      </c>
      <c r="Z404" s="10" t="s">
        <v>1189</v>
      </c>
      <c r="AD404" s="10" t="s">
        <v>3498</v>
      </c>
      <c r="AF404" s="10" t="s">
        <v>1759</v>
      </c>
      <c r="AG404" s="10" t="s">
        <v>3498</v>
      </c>
      <c r="AH404" s="10" t="s">
        <v>1013</v>
      </c>
      <c r="AI404" s="10" t="s">
        <v>2202</v>
      </c>
      <c r="AJ404" s="10" t="s">
        <v>2829</v>
      </c>
      <c r="AK404" s="10" t="s">
        <v>2830</v>
      </c>
    </row>
    <row r="405" spans="1:38" ht="18" hidden="1" customHeight="1">
      <c r="A405" s="17">
        <v>1036583</v>
      </c>
      <c r="B405" s="17" t="s">
        <v>1966</v>
      </c>
      <c r="C405" s="17" t="s">
        <v>1113</v>
      </c>
      <c r="D405" s="17" t="s">
        <v>1372</v>
      </c>
      <c r="E405" s="17" t="s">
        <v>956</v>
      </c>
      <c r="F405" s="18">
        <v>40744</v>
      </c>
      <c r="G405" s="17" t="s">
        <v>1967</v>
      </c>
      <c r="H405" s="17" t="s">
        <v>39</v>
      </c>
      <c r="I405" s="17" t="s">
        <v>994</v>
      </c>
      <c r="J405" s="18">
        <v>44805</v>
      </c>
      <c r="K405" s="17" t="s">
        <v>359</v>
      </c>
      <c r="L405" s="17" t="s">
        <v>995</v>
      </c>
      <c r="M405" s="17" t="s">
        <v>996</v>
      </c>
      <c r="N405" s="17"/>
      <c r="O405" s="19"/>
      <c r="P405" s="17" t="s">
        <v>1281</v>
      </c>
      <c r="Q405" s="17" t="s">
        <v>17</v>
      </c>
      <c r="R405" s="17"/>
      <c r="S405" s="19"/>
      <c r="T405" s="17"/>
      <c r="U405" s="18"/>
      <c r="V405" s="17" t="s">
        <v>1006</v>
      </c>
      <c r="W405" s="17" t="s">
        <v>1968</v>
      </c>
      <c r="X405" s="18">
        <v>40771</v>
      </c>
      <c r="Y405" s="17" t="s">
        <v>1969</v>
      </c>
      <c r="Z405" s="17" t="s">
        <v>1531</v>
      </c>
      <c r="AA405" s="17"/>
      <c r="AB405" s="17" t="s">
        <v>1010</v>
      </c>
      <c r="AC405" s="17" t="s">
        <v>1011</v>
      </c>
      <c r="AD405" s="17"/>
      <c r="AE405" s="17"/>
      <c r="AF405" s="17" t="s">
        <v>1970</v>
      </c>
      <c r="AG405" s="17"/>
      <c r="AH405" s="17" t="s">
        <v>1013</v>
      </c>
      <c r="AI405" s="17" t="s">
        <v>1774</v>
      </c>
      <c r="AJ405" s="17" t="s">
        <v>1971</v>
      </c>
      <c r="AK405" s="17" t="s">
        <v>1972</v>
      </c>
      <c r="AL405" s="17"/>
    </row>
    <row r="406" spans="1:38" ht="18" hidden="1" customHeight="1">
      <c r="A406" s="17">
        <v>1060158</v>
      </c>
      <c r="B406" s="17" t="s">
        <v>1973</v>
      </c>
      <c r="C406" s="17" t="s">
        <v>1554</v>
      </c>
      <c r="D406" s="17" t="s">
        <v>993</v>
      </c>
      <c r="E406" s="17" t="s">
        <v>957</v>
      </c>
      <c r="F406" s="18">
        <v>39827</v>
      </c>
      <c r="G406" s="17"/>
      <c r="H406" s="17" t="s">
        <v>39</v>
      </c>
      <c r="I406" s="17" t="s">
        <v>994</v>
      </c>
      <c r="J406" s="18">
        <v>44805</v>
      </c>
      <c r="K406" s="17" t="s">
        <v>359</v>
      </c>
      <c r="L406" s="17" t="s">
        <v>995</v>
      </c>
      <c r="M406" s="17" t="s">
        <v>996</v>
      </c>
      <c r="N406" s="17"/>
      <c r="O406" s="19"/>
      <c r="P406" s="17" t="s">
        <v>997</v>
      </c>
      <c r="Q406" s="17" t="s">
        <v>5</v>
      </c>
      <c r="R406" s="17"/>
      <c r="S406" s="19"/>
      <c r="T406" s="17"/>
      <c r="U406" s="18"/>
      <c r="V406" s="17"/>
      <c r="W406" s="17"/>
      <c r="X406" s="18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</row>
    <row r="407" spans="1:38" ht="18" hidden="1" customHeight="1">
      <c r="A407" s="17">
        <v>1940593</v>
      </c>
      <c r="B407" s="17" t="s">
        <v>1974</v>
      </c>
      <c r="C407" s="17" t="s">
        <v>1102</v>
      </c>
      <c r="D407" s="17" t="s">
        <v>1111</v>
      </c>
      <c r="E407" s="17" t="s">
        <v>958</v>
      </c>
      <c r="F407" s="18">
        <v>40058</v>
      </c>
      <c r="G407" s="17"/>
      <c r="H407" s="17" t="s">
        <v>39</v>
      </c>
      <c r="I407" s="17" t="s">
        <v>994</v>
      </c>
      <c r="J407" s="18">
        <v>44805</v>
      </c>
      <c r="K407" s="17" t="s">
        <v>359</v>
      </c>
      <c r="L407" s="17" t="s">
        <v>995</v>
      </c>
      <c r="M407" s="17" t="s">
        <v>996</v>
      </c>
      <c r="N407" s="17"/>
      <c r="O407" s="19"/>
      <c r="P407" s="17" t="s">
        <v>997</v>
      </c>
      <c r="Q407" s="17" t="s">
        <v>17</v>
      </c>
      <c r="R407" s="17"/>
      <c r="S407" s="19"/>
      <c r="T407" s="17"/>
      <c r="U407" s="18"/>
      <c r="V407" s="17"/>
      <c r="W407" s="17"/>
      <c r="X407" s="18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</row>
    <row r="408" spans="1:38" ht="18" hidden="1" customHeight="1">
      <c r="A408" s="17">
        <v>1532414</v>
      </c>
      <c r="B408" s="17" t="s">
        <v>830</v>
      </c>
      <c r="C408" s="17" t="s">
        <v>2145</v>
      </c>
      <c r="D408" s="17" t="s">
        <v>1527</v>
      </c>
      <c r="E408" s="17" t="s">
        <v>600</v>
      </c>
      <c r="F408" s="18">
        <v>40123</v>
      </c>
      <c r="G408" s="17" t="s">
        <v>2146</v>
      </c>
      <c r="H408" s="17" t="s">
        <v>39</v>
      </c>
      <c r="I408" s="17" t="s">
        <v>1988</v>
      </c>
      <c r="J408" s="18">
        <v>44805</v>
      </c>
      <c r="K408" s="17" t="s">
        <v>359</v>
      </c>
      <c r="L408" s="17" t="s">
        <v>995</v>
      </c>
      <c r="M408" s="17" t="s">
        <v>1989</v>
      </c>
      <c r="N408" s="17"/>
      <c r="O408" s="19"/>
      <c r="P408" s="17" t="s">
        <v>1281</v>
      </c>
      <c r="Q408" s="17" t="s">
        <v>17</v>
      </c>
      <c r="R408" s="17" t="s">
        <v>1317</v>
      </c>
      <c r="S408" s="19" t="s">
        <v>2147</v>
      </c>
      <c r="T408" s="17" t="s">
        <v>1063</v>
      </c>
      <c r="U408" s="18">
        <v>45268</v>
      </c>
      <c r="V408" s="17"/>
      <c r="W408" s="17"/>
      <c r="X408" s="18"/>
      <c r="Y408" s="17"/>
      <c r="Z408" s="17"/>
      <c r="AA408" s="17"/>
      <c r="AB408" s="17"/>
      <c r="AC408" s="17"/>
      <c r="AD408" s="17"/>
      <c r="AE408" s="17"/>
      <c r="AF408" s="17"/>
      <c r="AG408" s="17"/>
      <c r="AH408" s="17" t="s">
        <v>1013</v>
      </c>
      <c r="AI408" s="17" t="s">
        <v>1014</v>
      </c>
      <c r="AJ408" s="17" t="s">
        <v>2148</v>
      </c>
      <c r="AK408" s="17" t="s">
        <v>2149</v>
      </c>
      <c r="AL408" s="17"/>
    </row>
    <row r="409" spans="1:38" ht="18" hidden="1" customHeight="1">
      <c r="A409" s="17">
        <v>1161202</v>
      </c>
      <c r="B409" s="17" t="s">
        <v>1975</v>
      </c>
      <c r="C409" s="17" t="s">
        <v>1976</v>
      </c>
      <c r="D409" s="17" t="s">
        <v>1977</v>
      </c>
      <c r="E409" s="17" t="s">
        <v>959</v>
      </c>
      <c r="F409" s="18">
        <v>41579</v>
      </c>
      <c r="G409" s="17" t="s">
        <v>1978</v>
      </c>
      <c r="H409" s="17" t="s">
        <v>39</v>
      </c>
      <c r="I409" s="17" t="s">
        <v>994</v>
      </c>
      <c r="J409" s="18">
        <v>44805</v>
      </c>
      <c r="K409" s="17" t="s">
        <v>359</v>
      </c>
      <c r="L409" s="17" t="s">
        <v>995</v>
      </c>
      <c r="M409" s="17" t="s">
        <v>996</v>
      </c>
      <c r="N409" s="17"/>
      <c r="O409" s="19"/>
      <c r="P409" s="17" t="s">
        <v>997</v>
      </c>
      <c r="Q409" s="17" t="s">
        <v>17</v>
      </c>
      <c r="R409" s="17"/>
      <c r="S409" s="19"/>
      <c r="T409" s="17"/>
      <c r="U409" s="18"/>
      <c r="V409" s="17" t="s">
        <v>1979</v>
      </c>
      <c r="W409" s="17" t="s">
        <v>1980</v>
      </c>
      <c r="X409" s="18">
        <v>41290</v>
      </c>
      <c r="Y409" s="17" t="s">
        <v>1981</v>
      </c>
      <c r="Z409" s="17" t="s">
        <v>1594</v>
      </c>
      <c r="AA409" s="17"/>
      <c r="AB409" s="17" t="s">
        <v>1010</v>
      </c>
      <c r="AC409" s="17"/>
      <c r="AD409" s="17" t="s">
        <v>1982</v>
      </c>
      <c r="AE409" s="17"/>
      <c r="AF409" s="17" t="s">
        <v>1236</v>
      </c>
      <c r="AG409" s="17" t="s">
        <v>1982</v>
      </c>
      <c r="AH409" s="17" t="s">
        <v>1013</v>
      </c>
      <c r="AI409" s="17" t="s">
        <v>1083</v>
      </c>
      <c r="AJ409" s="17" t="s">
        <v>1983</v>
      </c>
      <c r="AK409" s="17" t="s">
        <v>1984</v>
      </c>
      <c r="AL409" s="17"/>
    </row>
    <row r="410" spans="1:38" ht="18" hidden="1" customHeight="1">
      <c r="A410" s="17">
        <v>1491945</v>
      </c>
      <c r="B410" s="17" t="s">
        <v>1985</v>
      </c>
      <c r="C410" s="17" t="s">
        <v>1986</v>
      </c>
      <c r="D410" s="17" t="s">
        <v>1315</v>
      </c>
      <c r="E410" s="17" t="s">
        <v>960</v>
      </c>
      <c r="F410" s="18">
        <v>40381</v>
      </c>
      <c r="G410" s="17"/>
      <c r="H410" s="17" t="s">
        <v>39</v>
      </c>
      <c r="I410" s="17" t="s">
        <v>994</v>
      </c>
      <c r="J410" s="18">
        <v>44805</v>
      </c>
      <c r="K410" s="17" t="s">
        <v>359</v>
      </c>
      <c r="L410" s="17" t="s">
        <v>995</v>
      </c>
      <c r="M410" s="17" t="s">
        <v>996</v>
      </c>
      <c r="N410" s="17"/>
      <c r="O410" s="19"/>
      <c r="P410" s="17" t="s">
        <v>997</v>
      </c>
      <c r="Q410" s="17" t="s">
        <v>5</v>
      </c>
      <c r="R410" s="17"/>
      <c r="S410" s="19"/>
      <c r="T410" s="17"/>
      <c r="U410" s="18"/>
      <c r="V410" s="17"/>
      <c r="W410" s="17"/>
      <c r="X410" s="18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</row>
    <row r="411" spans="1:38" ht="18" hidden="1" customHeight="1">
      <c r="A411" s="10">
        <v>788129</v>
      </c>
      <c r="B411" s="10" t="s">
        <v>799</v>
      </c>
      <c r="C411" s="10" t="s">
        <v>1656</v>
      </c>
      <c r="D411" s="10" t="s">
        <v>1103</v>
      </c>
      <c r="E411" s="17" t="s">
        <v>577</v>
      </c>
      <c r="F411" s="8">
        <v>39568</v>
      </c>
      <c r="G411" s="10" t="s">
        <v>2764</v>
      </c>
      <c r="H411" s="10" t="s">
        <v>39</v>
      </c>
      <c r="I411" s="10" t="s">
        <v>2151</v>
      </c>
      <c r="J411" s="8">
        <v>45536</v>
      </c>
      <c r="K411" s="10" t="s">
        <v>68</v>
      </c>
      <c r="L411" s="10" t="s">
        <v>257</v>
      </c>
      <c r="M411" s="10" t="s">
        <v>2152</v>
      </c>
      <c r="P411" s="10" t="s">
        <v>1034</v>
      </c>
      <c r="Q411" s="10" t="s">
        <v>17</v>
      </c>
      <c r="R411" s="10" t="s">
        <v>2177</v>
      </c>
      <c r="S411" s="10" t="s">
        <v>2765</v>
      </c>
      <c r="T411" s="10" t="s">
        <v>1840</v>
      </c>
      <c r="U411" s="8">
        <v>44700</v>
      </c>
      <c r="V411" s="10" t="s">
        <v>2260</v>
      </c>
      <c r="W411" s="10" t="s">
        <v>2766</v>
      </c>
      <c r="X411" s="8">
        <v>39574</v>
      </c>
      <c r="Y411" s="10" t="s">
        <v>2767</v>
      </c>
      <c r="Z411" s="10" t="s">
        <v>1638</v>
      </c>
      <c r="AB411" s="10" t="s">
        <v>2768</v>
      </c>
      <c r="AC411" s="10" t="s">
        <v>2769</v>
      </c>
      <c r="AE411" s="10" t="s">
        <v>2770</v>
      </c>
      <c r="AH411" s="10" t="s">
        <v>1013</v>
      </c>
      <c r="AI411" s="10" t="s">
        <v>1055</v>
      </c>
      <c r="AJ411" s="10" t="s">
        <v>2771</v>
      </c>
      <c r="AK411" s="10" t="s">
        <v>2772</v>
      </c>
      <c r="AL411" s="10" t="s">
        <v>2287</v>
      </c>
    </row>
    <row r="412" spans="1:38" ht="18" hidden="1" customHeight="1">
      <c r="A412" s="10">
        <v>1133662</v>
      </c>
      <c r="B412" s="10" t="s">
        <v>729</v>
      </c>
      <c r="C412" s="10" t="s">
        <v>1552</v>
      </c>
      <c r="D412" s="10" t="s">
        <v>1114</v>
      </c>
      <c r="E412" s="17" t="s">
        <v>496</v>
      </c>
      <c r="F412" s="8">
        <v>38777</v>
      </c>
      <c r="G412" s="10" t="s">
        <v>3499</v>
      </c>
      <c r="H412" s="10" t="s">
        <v>39</v>
      </c>
      <c r="I412" s="10" t="s">
        <v>2773</v>
      </c>
      <c r="J412" s="8">
        <v>45536</v>
      </c>
      <c r="K412" s="10" t="s">
        <v>68</v>
      </c>
      <c r="L412" s="10" t="s">
        <v>41</v>
      </c>
      <c r="M412" s="10" t="s">
        <v>2774</v>
      </c>
      <c r="N412" s="10" t="s">
        <v>2005</v>
      </c>
      <c r="P412" s="10" t="s">
        <v>1034</v>
      </c>
      <c r="Q412" s="10" t="s">
        <v>17</v>
      </c>
      <c r="R412" s="10" t="s">
        <v>1472</v>
      </c>
      <c r="S412" s="10" t="s">
        <v>3500</v>
      </c>
      <c r="T412" s="10" t="s">
        <v>1908</v>
      </c>
      <c r="U412" s="8">
        <v>43896</v>
      </c>
      <c r="Y412" s="10" t="s">
        <v>3501</v>
      </c>
      <c r="Z412" s="10" t="s">
        <v>1189</v>
      </c>
      <c r="AB412" s="10" t="s">
        <v>2983</v>
      </c>
      <c r="AC412" s="10" t="s">
        <v>3502</v>
      </c>
      <c r="AE412" s="10" t="s">
        <v>1434</v>
      </c>
      <c r="AH412" s="10" t="s">
        <v>1013</v>
      </c>
      <c r="AI412" s="10" t="s">
        <v>1014</v>
      </c>
      <c r="AJ412" s="10" t="s">
        <v>3503</v>
      </c>
      <c r="AK412" s="10" t="s">
        <v>3504</v>
      </c>
    </row>
    <row r="413" spans="1:38" ht="18" hidden="1" customHeight="1">
      <c r="E413" s="17"/>
    </row>
    <row r="414" spans="1:38" ht="18" hidden="1" customHeight="1">
      <c r="E414" s="17"/>
    </row>
    <row r="415" spans="1:38" ht="18" hidden="1" customHeight="1">
      <c r="E415" s="17"/>
    </row>
    <row r="416" spans="1:38" ht="18" hidden="1" customHeight="1">
      <c r="E416" s="17"/>
    </row>
    <row r="417" spans="5:5" ht="18" hidden="1" customHeight="1">
      <c r="E417" s="17"/>
    </row>
    <row r="418" spans="5:5" ht="18" hidden="1" customHeight="1">
      <c r="E418" s="17"/>
    </row>
    <row r="419" spans="5:5" ht="18" hidden="1" customHeight="1">
      <c r="E419" s="17"/>
    </row>
    <row r="420" spans="5:5" ht="18" hidden="1" customHeight="1">
      <c r="E420" s="17"/>
    </row>
    <row r="421" spans="5:5" ht="18" hidden="1" customHeight="1">
      <c r="E421" s="17"/>
    </row>
    <row r="422" spans="5:5" ht="18" hidden="1" customHeight="1">
      <c r="E422" s="17"/>
    </row>
    <row r="423" spans="5:5" ht="18" hidden="1" customHeight="1">
      <c r="E423" s="17"/>
    </row>
    <row r="424" spans="5:5" ht="18" hidden="1" customHeight="1">
      <c r="E424" s="17"/>
    </row>
    <row r="425" spans="5:5" ht="18" hidden="1" customHeight="1">
      <c r="E425" s="17"/>
    </row>
    <row r="426" spans="5:5" ht="18" hidden="1" customHeight="1">
      <c r="E426" s="17"/>
    </row>
    <row r="427" spans="5:5" ht="18" hidden="1" customHeight="1">
      <c r="E427" s="17"/>
    </row>
    <row r="428" spans="5:5" ht="18" hidden="1" customHeight="1">
      <c r="E428" s="17"/>
    </row>
    <row r="429" spans="5:5" ht="18" hidden="1" customHeight="1">
      <c r="E429" s="17"/>
    </row>
    <row r="430" spans="5:5" ht="18" hidden="1" customHeight="1">
      <c r="E430" s="17"/>
    </row>
    <row r="431" spans="5:5" ht="18" hidden="1" customHeight="1">
      <c r="E431" s="17"/>
    </row>
    <row r="432" spans="5:5" ht="18" hidden="1" customHeight="1">
      <c r="E432" s="17"/>
    </row>
    <row r="433" spans="5:5" ht="18" hidden="1" customHeight="1">
      <c r="E433" s="17"/>
    </row>
    <row r="434" spans="5:5" ht="18" hidden="1" customHeight="1">
      <c r="E434" s="17"/>
    </row>
    <row r="435" spans="5:5" ht="18" hidden="1" customHeight="1">
      <c r="E435" s="17"/>
    </row>
    <row r="436" spans="5:5" ht="18" hidden="1" customHeight="1">
      <c r="E436" s="17"/>
    </row>
    <row r="437" spans="5:5" ht="18" hidden="1" customHeight="1">
      <c r="E437" s="17"/>
    </row>
    <row r="438" spans="5:5" ht="18" hidden="1" customHeight="1">
      <c r="E438" s="17"/>
    </row>
    <row r="439" spans="5:5" ht="18" hidden="1" customHeight="1">
      <c r="E439" s="17"/>
    </row>
    <row r="440" spans="5:5" ht="18" hidden="1" customHeight="1">
      <c r="E440" s="17"/>
    </row>
    <row r="441" spans="5:5" ht="18" hidden="1" customHeight="1">
      <c r="E441" s="17"/>
    </row>
    <row r="442" spans="5:5" ht="18" hidden="1" customHeight="1">
      <c r="E442" s="17"/>
    </row>
    <row r="443" spans="5:5" ht="18" hidden="1" customHeight="1">
      <c r="E443" s="17"/>
    </row>
    <row r="444" spans="5:5" ht="18" hidden="1" customHeight="1">
      <c r="E444" s="17"/>
    </row>
    <row r="445" spans="5:5" ht="18" hidden="1" customHeight="1">
      <c r="E445" s="17"/>
    </row>
    <row r="446" spans="5:5" ht="18" hidden="1" customHeight="1">
      <c r="E446" s="17"/>
    </row>
    <row r="447" spans="5:5" ht="18" hidden="1" customHeight="1">
      <c r="E447" s="17"/>
    </row>
    <row r="448" spans="5:5" ht="18" hidden="1" customHeight="1">
      <c r="E448" s="17"/>
    </row>
    <row r="449" spans="5:5" ht="18" hidden="1" customHeight="1">
      <c r="E449" s="17"/>
    </row>
    <row r="450" spans="5:5" ht="18" hidden="1" customHeight="1">
      <c r="E450" s="17"/>
    </row>
    <row r="451" spans="5:5" ht="18" hidden="1" customHeight="1">
      <c r="E451" s="17"/>
    </row>
    <row r="452" spans="5:5" ht="18" hidden="1" customHeight="1">
      <c r="E452" s="17"/>
    </row>
    <row r="453" spans="5:5" ht="18" hidden="1" customHeight="1">
      <c r="E453" s="17"/>
    </row>
    <row r="454" spans="5:5" ht="18" hidden="1" customHeight="1">
      <c r="E454" s="17"/>
    </row>
    <row r="455" spans="5:5" ht="18" hidden="1" customHeight="1">
      <c r="E455" s="17"/>
    </row>
    <row r="456" spans="5:5" ht="18" hidden="1" customHeight="1">
      <c r="E456" s="17"/>
    </row>
    <row r="457" spans="5:5" ht="18" hidden="1" customHeight="1">
      <c r="E457" s="17"/>
    </row>
    <row r="458" spans="5:5" ht="18" hidden="1" customHeight="1">
      <c r="E458" s="17"/>
    </row>
    <row r="459" spans="5:5" ht="18" hidden="1" customHeight="1">
      <c r="E459" s="17"/>
    </row>
    <row r="460" spans="5:5" ht="18" hidden="1" customHeight="1">
      <c r="E460" s="17"/>
    </row>
    <row r="461" spans="5:5" ht="18" hidden="1" customHeight="1">
      <c r="E461" s="17"/>
    </row>
    <row r="462" spans="5:5" ht="18" hidden="1" customHeight="1">
      <c r="E462" s="17"/>
    </row>
    <row r="463" spans="5:5" ht="18" hidden="1" customHeight="1">
      <c r="E463" s="17"/>
    </row>
    <row r="464" spans="5:5" ht="18" hidden="1" customHeight="1">
      <c r="E464" s="17"/>
    </row>
    <row r="465" spans="5:5" ht="18" hidden="1" customHeight="1">
      <c r="E465" s="17"/>
    </row>
    <row r="466" spans="5:5" ht="18" hidden="1" customHeight="1">
      <c r="E466" s="17"/>
    </row>
    <row r="467" spans="5:5" ht="18" hidden="1" customHeight="1">
      <c r="E467" s="17"/>
    </row>
    <row r="468" spans="5:5" ht="18" hidden="1" customHeight="1">
      <c r="E468" s="17"/>
    </row>
    <row r="469" spans="5:5" ht="18" hidden="1" customHeight="1">
      <c r="E469" s="17"/>
    </row>
    <row r="470" spans="5:5" ht="18" hidden="1" customHeight="1">
      <c r="E470" s="17"/>
    </row>
    <row r="471" spans="5:5" ht="18" hidden="1" customHeight="1">
      <c r="E471" s="17"/>
    </row>
    <row r="472" spans="5:5" ht="18" hidden="1" customHeight="1">
      <c r="E472" s="17"/>
    </row>
    <row r="473" spans="5:5" ht="18" hidden="1" customHeight="1">
      <c r="E473" s="17"/>
    </row>
    <row r="474" spans="5:5" ht="18" hidden="1" customHeight="1">
      <c r="E474" s="17"/>
    </row>
    <row r="475" spans="5:5" ht="18" hidden="1" customHeight="1">
      <c r="E475" s="17"/>
    </row>
    <row r="476" spans="5:5" ht="18" hidden="1" customHeight="1">
      <c r="E476" s="17"/>
    </row>
    <row r="477" spans="5:5" ht="18" hidden="1" customHeight="1">
      <c r="E477" s="17"/>
    </row>
    <row r="478" spans="5:5" ht="18" hidden="1" customHeight="1">
      <c r="E478" s="17"/>
    </row>
    <row r="479" spans="5:5" ht="18" hidden="1" customHeight="1">
      <c r="E479" s="17"/>
    </row>
    <row r="480" spans="5:5" ht="18" hidden="1" customHeight="1">
      <c r="E480" s="17"/>
    </row>
    <row r="481" spans="5:5" ht="18" hidden="1" customHeight="1">
      <c r="E481" s="17"/>
    </row>
    <row r="482" spans="5:5" ht="18" hidden="1" customHeight="1">
      <c r="E482" s="17"/>
    </row>
    <row r="483" spans="5:5" ht="18" hidden="1" customHeight="1">
      <c r="E483" s="17"/>
    </row>
    <row r="484" spans="5:5" ht="18" hidden="1" customHeight="1">
      <c r="E484" s="17"/>
    </row>
    <row r="485" spans="5:5" ht="18" hidden="1" customHeight="1">
      <c r="E485" s="17"/>
    </row>
    <row r="486" spans="5:5" ht="18" hidden="1" customHeight="1">
      <c r="E486" s="17"/>
    </row>
    <row r="487" spans="5:5" ht="18" hidden="1" customHeight="1">
      <c r="E487" s="17"/>
    </row>
    <row r="488" spans="5:5" ht="18" hidden="1" customHeight="1">
      <c r="E488" s="17"/>
    </row>
    <row r="489" spans="5:5" ht="18" hidden="1" customHeight="1">
      <c r="E489" s="17"/>
    </row>
    <row r="490" spans="5:5" ht="18" hidden="1" customHeight="1">
      <c r="E490" s="17"/>
    </row>
    <row r="491" spans="5:5" ht="18" hidden="1" customHeight="1">
      <c r="E491" s="17"/>
    </row>
    <row r="492" spans="5:5" ht="18" hidden="1" customHeight="1">
      <c r="E492" s="17"/>
    </row>
    <row r="493" spans="5:5" ht="18" hidden="1" customHeight="1">
      <c r="E493" s="17"/>
    </row>
    <row r="494" spans="5:5" ht="18" hidden="1" customHeight="1">
      <c r="E494" s="17"/>
    </row>
    <row r="495" spans="5:5" ht="18" hidden="1" customHeight="1">
      <c r="E495" s="17"/>
    </row>
    <row r="496" spans="5:5" ht="18" hidden="1" customHeight="1">
      <c r="E496" s="17"/>
    </row>
    <row r="497" spans="5:5" ht="18" hidden="1" customHeight="1">
      <c r="E497" s="17"/>
    </row>
    <row r="498" spans="5:5" ht="18" hidden="1" customHeight="1">
      <c r="E498" s="17"/>
    </row>
    <row r="499" spans="5:5" ht="18" hidden="1" customHeight="1">
      <c r="E499" s="17"/>
    </row>
    <row r="500" spans="5:5" ht="18" hidden="1" customHeight="1">
      <c r="E500" s="17"/>
    </row>
    <row r="501" spans="5:5" ht="18" hidden="1" customHeight="1">
      <c r="E501" s="17"/>
    </row>
    <row r="502" spans="5:5" ht="18" hidden="1" customHeight="1">
      <c r="E502" s="17"/>
    </row>
    <row r="503" spans="5:5" ht="18" hidden="1" customHeight="1">
      <c r="E503" s="17"/>
    </row>
    <row r="504" spans="5:5" ht="18" hidden="1" customHeight="1">
      <c r="E504" s="17"/>
    </row>
    <row r="505" spans="5:5" ht="18" hidden="1" customHeight="1">
      <c r="E505" s="17"/>
    </row>
    <row r="506" spans="5:5" ht="18" hidden="1" customHeight="1">
      <c r="E506" s="17"/>
    </row>
    <row r="507" spans="5:5" ht="18" hidden="1" customHeight="1">
      <c r="E507" s="17"/>
    </row>
    <row r="508" spans="5:5" ht="18" hidden="1" customHeight="1">
      <c r="E508" s="17"/>
    </row>
    <row r="509" spans="5:5" ht="18" hidden="1" customHeight="1">
      <c r="E509" s="17"/>
    </row>
    <row r="510" spans="5:5" ht="18" hidden="1" customHeight="1">
      <c r="E510" s="17"/>
    </row>
    <row r="511" spans="5:5" ht="18" hidden="1" customHeight="1">
      <c r="E511" s="17"/>
    </row>
    <row r="512" spans="5:5" ht="18" hidden="1" customHeight="1">
      <c r="E512" s="17"/>
    </row>
    <row r="513" spans="5:5" ht="18" hidden="1" customHeight="1">
      <c r="E513" s="17"/>
    </row>
    <row r="514" spans="5:5" ht="18" hidden="1" customHeight="1">
      <c r="E514" s="17"/>
    </row>
    <row r="515" spans="5:5" ht="18" hidden="1" customHeight="1">
      <c r="E515" s="17"/>
    </row>
    <row r="516" spans="5:5" ht="18" hidden="1" customHeight="1">
      <c r="E516" s="17"/>
    </row>
    <row r="517" spans="5:5" ht="18" hidden="1" customHeight="1">
      <c r="E517" s="17"/>
    </row>
    <row r="518" spans="5:5" ht="18" hidden="1" customHeight="1">
      <c r="E518" s="17"/>
    </row>
    <row r="519" spans="5:5" ht="18" hidden="1" customHeight="1">
      <c r="E519" s="17"/>
    </row>
    <row r="520" spans="5:5" ht="18" hidden="1" customHeight="1">
      <c r="E520" s="17"/>
    </row>
    <row r="521" spans="5:5" ht="18" hidden="1" customHeight="1">
      <c r="E521" s="17"/>
    </row>
    <row r="522" spans="5:5" ht="18" hidden="1" customHeight="1">
      <c r="E522" s="17"/>
    </row>
    <row r="523" spans="5:5" ht="18" hidden="1" customHeight="1">
      <c r="E523" s="17"/>
    </row>
    <row r="524" spans="5:5" ht="18" hidden="1" customHeight="1">
      <c r="E524" s="17"/>
    </row>
    <row r="525" spans="5:5" ht="18" hidden="1" customHeight="1">
      <c r="E525" s="17"/>
    </row>
    <row r="526" spans="5:5" ht="18" hidden="1" customHeight="1">
      <c r="E526" s="17"/>
    </row>
    <row r="527" spans="5:5" ht="18" hidden="1" customHeight="1">
      <c r="E527" s="17"/>
    </row>
    <row r="528" spans="5:5" ht="18" hidden="1" customHeight="1">
      <c r="E528" s="17"/>
    </row>
    <row r="529" spans="5:5" ht="18" hidden="1" customHeight="1">
      <c r="E529" s="17"/>
    </row>
    <row r="530" spans="5:5" ht="18" hidden="1" customHeight="1">
      <c r="E530" s="17"/>
    </row>
    <row r="531" spans="5:5" ht="18" hidden="1" customHeight="1">
      <c r="E531" s="17"/>
    </row>
    <row r="532" spans="5:5" ht="18" hidden="1" customHeight="1">
      <c r="E532" s="17"/>
    </row>
    <row r="533" spans="5:5" ht="18" hidden="1" customHeight="1">
      <c r="E533" s="17"/>
    </row>
    <row r="534" spans="5:5" ht="18" hidden="1" customHeight="1">
      <c r="E534" s="17"/>
    </row>
    <row r="535" spans="5:5" ht="18" hidden="1" customHeight="1">
      <c r="E535" s="17"/>
    </row>
    <row r="536" spans="5:5" ht="18" hidden="1" customHeight="1">
      <c r="E536" s="17"/>
    </row>
    <row r="537" spans="5:5" ht="18" hidden="1" customHeight="1">
      <c r="E537" s="17"/>
    </row>
    <row r="538" spans="5:5" ht="18" hidden="1" customHeight="1">
      <c r="E538" s="17"/>
    </row>
    <row r="539" spans="5:5" ht="18" hidden="1" customHeight="1">
      <c r="E539" s="17"/>
    </row>
    <row r="540" spans="5:5" ht="18" hidden="1" customHeight="1">
      <c r="E540" s="17"/>
    </row>
    <row r="541" spans="5:5" ht="18" hidden="1" customHeight="1">
      <c r="E541" s="17"/>
    </row>
    <row r="542" spans="5:5" ht="18" hidden="1" customHeight="1">
      <c r="E542" s="17"/>
    </row>
    <row r="543" spans="5:5" ht="18" hidden="1" customHeight="1">
      <c r="E543" s="17"/>
    </row>
    <row r="544" spans="5:5" ht="18" hidden="1" customHeight="1">
      <c r="E544" s="17"/>
    </row>
    <row r="545" spans="5:5" ht="18" hidden="1" customHeight="1">
      <c r="E545" s="17"/>
    </row>
    <row r="546" spans="5:5" ht="18" hidden="1" customHeight="1">
      <c r="E546" s="17"/>
    </row>
    <row r="547" spans="5:5" ht="18" hidden="1" customHeight="1">
      <c r="E547" s="17"/>
    </row>
    <row r="548" spans="5:5" ht="18" hidden="1" customHeight="1">
      <c r="E548" s="17"/>
    </row>
    <row r="549" spans="5:5" ht="18" hidden="1" customHeight="1">
      <c r="E549" s="17"/>
    </row>
    <row r="550" spans="5:5" ht="18" hidden="1" customHeight="1">
      <c r="E550" s="17"/>
    </row>
    <row r="551" spans="5:5" ht="18" hidden="1" customHeight="1">
      <c r="E551" s="17"/>
    </row>
    <row r="552" spans="5:5" ht="18" hidden="1" customHeight="1">
      <c r="E552" s="17"/>
    </row>
    <row r="553" spans="5:5" ht="18" hidden="1" customHeight="1">
      <c r="E553" s="17"/>
    </row>
    <row r="554" spans="5:5" ht="18" hidden="1" customHeight="1">
      <c r="E554" s="17"/>
    </row>
    <row r="555" spans="5:5" ht="18" hidden="1" customHeight="1">
      <c r="E555" s="17"/>
    </row>
    <row r="556" spans="5:5" ht="18" hidden="1" customHeight="1">
      <c r="E556" s="17"/>
    </row>
    <row r="557" spans="5:5" ht="18" hidden="1" customHeight="1">
      <c r="E557" s="17"/>
    </row>
    <row r="558" spans="5:5" ht="18" hidden="1" customHeight="1">
      <c r="E558" s="17"/>
    </row>
    <row r="559" spans="5:5" ht="18" hidden="1" customHeight="1">
      <c r="E559" s="17"/>
    </row>
    <row r="560" spans="5:5" ht="18" hidden="1" customHeight="1">
      <c r="E560" s="17"/>
    </row>
    <row r="561" spans="5:5" ht="18" hidden="1" customHeight="1">
      <c r="E561" s="17"/>
    </row>
    <row r="562" spans="5:5" ht="18" hidden="1" customHeight="1">
      <c r="E562" s="17"/>
    </row>
    <row r="563" spans="5:5" ht="18" hidden="1" customHeight="1">
      <c r="E563" s="17"/>
    </row>
    <row r="564" spans="5:5" ht="18" hidden="1" customHeight="1">
      <c r="E564" s="17"/>
    </row>
    <row r="565" spans="5:5" ht="18" hidden="1" customHeight="1">
      <c r="E565" s="17"/>
    </row>
    <row r="566" spans="5:5" ht="18" hidden="1" customHeight="1">
      <c r="E566" s="17"/>
    </row>
    <row r="567" spans="5:5" ht="18" hidden="1" customHeight="1">
      <c r="E567" s="17"/>
    </row>
    <row r="568" spans="5:5" ht="18" hidden="1" customHeight="1">
      <c r="E568" s="17"/>
    </row>
    <row r="569" spans="5:5" ht="18" hidden="1" customHeight="1">
      <c r="E569" s="17"/>
    </row>
    <row r="570" spans="5:5" ht="18" hidden="1" customHeight="1">
      <c r="E570" s="17"/>
    </row>
    <row r="571" spans="5:5" ht="18" hidden="1" customHeight="1">
      <c r="E571" s="17"/>
    </row>
    <row r="572" spans="5:5" ht="18" hidden="1" customHeight="1">
      <c r="E572" s="17"/>
    </row>
    <row r="573" spans="5:5" ht="18" hidden="1" customHeight="1">
      <c r="E573" s="17"/>
    </row>
    <row r="574" spans="5:5" ht="18" hidden="1" customHeight="1">
      <c r="E574" s="17"/>
    </row>
    <row r="575" spans="5:5" ht="18" hidden="1" customHeight="1">
      <c r="E575" s="17"/>
    </row>
    <row r="576" spans="5:5" ht="18" hidden="1" customHeight="1">
      <c r="E576" s="17"/>
    </row>
    <row r="577" spans="5:5" ht="18" hidden="1" customHeight="1">
      <c r="E577" s="17"/>
    </row>
    <row r="578" spans="5:5" ht="18" hidden="1" customHeight="1">
      <c r="E578" s="17"/>
    </row>
    <row r="579" spans="5:5" ht="18" hidden="1" customHeight="1">
      <c r="E579" s="17"/>
    </row>
    <row r="580" spans="5:5" ht="18" hidden="1" customHeight="1">
      <c r="E580" s="17"/>
    </row>
    <row r="581" spans="5:5" ht="18" hidden="1" customHeight="1">
      <c r="E581" s="17"/>
    </row>
    <row r="582" spans="5:5" ht="18" hidden="1" customHeight="1">
      <c r="E582" s="17"/>
    </row>
    <row r="583" spans="5:5" ht="18" hidden="1" customHeight="1">
      <c r="E583" s="17"/>
    </row>
    <row r="584" spans="5:5" ht="18" hidden="1" customHeight="1">
      <c r="E584" s="17"/>
    </row>
    <row r="585" spans="5:5" ht="18" hidden="1" customHeight="1">
      <c r="E585" s="17"/>
    </row>
    <row r="586" spans="5:5" ht="18" hidden="1" customHeight="1">
      <c r="E586" s="17"/>
    </row>
    <row r="587" spans="5:5" ht="18" hidden="1" customHeight="1">
      <c r="E587" s="17"/>
    </row>
    <row r="588" spans="5:5" ht="18" hidden="1" customHeight="1">
      <c r="E588" s="17"/>
    </row>
    <row r="589" spans="5:5" ht="18" hidden="1" customHeight="1">
      <c r="E589" s="17"/>
    </row>
    <row r="590" spans="5:5" ht="18" hidden="1" customHeight="1">
      <c r="E590" s="17"/>
    </row>
    <row r="591" spans="5:5" ht="18" hidden="1" customHeight="1">
      <c r="E591" s="17"/>
    </row>
    <row r="592" spans="5:5" ht="18" hidden="1" customHeight="1">
      <c r="E592" s="17"/>
    </row>
    <row r="593" spans="5:5" ht="18" hidden="1" customHeight="1">
      <c r="E593" s="17"/>
    </row>
    <row r="594" spans="5:5" ht="18" hidden="1" customHeight="1">
      <c r="E594" s="17"/>
    </row>
    <row r="595" spans="5:5" ht="18" hidden="1" customHeight="1">
      <c r="E595" s="17"/>
    </row>
    <row r="596" spans="5:5" ht="18" hidden="1" customHeight="1">
      <c r="E596" s="17"/>
    </row>
    <row r="597" spans="5:5" ht="18" hidden="1" customHeight="1">
      <c r="E597" s="17"/>
    </row>
    <row r="598" spans="5:5" ht="18" hidden="1" customHeight="1">
      <c r="E598" s="17"/>
    </row>
    <row r="599" spans="5:5" ht="18" hidden="1" customHeight="1">
      <c r="E599" s="17"/>
    </row>
    <row r="600" spans="5:5" ht="18" hidden="1" customHeight="1">
      <c r="E600" s="17"/>
    </row>
    <row r="601" spans="5:5" ht="18" hidden="1" customHeight="1">
      <c r="E601" s="17"/>
    </row>
    <row r="602" spans="5:5" ht="18" hidden="1" customHeight="1">
      <c r="E602" s="17"/>
    </row>
    <row r="603" spans="5:5" ht="18" hidden="1" customHeight="1">
      <c r="E603" s="17"/>
    </row>
    <row r="604" spans="5:5" ht="18" hidden="1" customHeight="1">
      <c r="E604" s="17"/>
    </row>
    <row r="605" spans="5:5" ht="18" hidden="1" customHeight="1">
      <c r="E605" s="17"/>
    </row>
    <row r="606" spans="5:5" ht="18" hidden="1" customHeight="1">
      <c r="E606" s="17"/>
    </row>
    <row r="607" spans="5:5" ht="18" hidden="1" customHeight="1">
      <c r="E607" s="17"/>
    </row>
    <row r="608" spans="5:5" ht="18" hidden="1" customHeight="1">
      <c r="E608" s="17"/>
    </row>
    <row r="609" spans="5:5" ht="18" hidden="1" customHeight="1">
      <c r="E609" s="17"/>
    </row>
    <row r="610" spans="5:5" ht="18" hidden="1" customHeight="1">
      <c r="E610" s="17"/>
    </row>
    <row r="611" spans="5:5" ht="18" hidden="1" customHeight="1">
      <c r="E611" s="17"/>
    </row>
    <row r="612" spans="5:5" ht="18" hidden="1" customHeight="1">
      <c r="E612" s="17"/>
    </row>
    <row r="613" spans="5:5" ht="18" hidden="1" customHeight="1">
      <c r="E613" s="17"/>
    </row>
    <row r="614" spans="5:5" ht="18" hidden="1" customHeight="1">
      <c r="E614" s="17"/>
    </row>
    <row r="615" spans="5:5" ht="18" hidden="1" customHeight="1">
      <c r="E615" s="17"/>
    </row>
    <row r="616" spans="5:5" ht="18" hidden="1" customHeight="1">
      <c r="E616" s="17"/>
    </row>
    <row r="617" spans="5:5" ht="18" hidden="1" customHeight="1">
      <c r="E617" s="17"/>
    </row>
    <row r="618" spans="5:5" ht="18" hidden="1" customHeight="1">
      <c r="E618" s="17"/>
    </row>
    <row r="619" spans="5:5" ht="18" hidden="1" customHeight="1">
      <c r="E619" s="17"/>
    </row>
    <row r="620" spans="5:5" ht="18" hidden="1" customHeight="1">
      <c r="E620" s="17"/>
    </row>
    <row r="621" spans="5:5" ht="18" hidden="1" customHeight="1">
      <c r="E621" s="17"/>
    </row>
    <row r="622" spans="5:5" ht="18" hidden="1" customHeight="1">
      <c r="E622" s="17"/>
    </row>
    <row r="623" spans="5:5" ht="18" hidden="1" customHeight="1">
      <c r="E623" s="17"/>
    </row>
    <row r="624" spans="5:5" ht="18" hidden="1" customHeight="1">
      <c r="E624" s="17"/>
    </row>
    <row r="625" spans="5:5" ht="18" hidden="1" customHeight="1">
      <c r="E625" s="17"/>
    </row>
    <row r="626" spans="5:5" ht="18" hidden="1" customHeight="1">
      <c r="E626" s="17"/>
    </row>
    <row r="627" spans="5:5" ht="18" hidden="1" customHeight="1">
      <c r="E627" s="17"/>
    </row>
    <row r="628" spans="5:5" ht="18" hidden="1" customHeight="1">
      <c r="E628" s="17"/>
    </row>
    <row r="629" spans="5:5" ht="18" hidden="1" customHeight="1">
      <c r="E629" s="17"/>
    </row>
    <row r="630" spans="5:5" ht="18" hidden="1" customHeight="1">
      <c r="E630" s="17"/>
    </row>
    <row r="631" spans="5:5" ht="18" hidden="1" customHeight="1">
      <c r="E631" s="17"/>
    </row>
    <row r="632" spans="5:5" ht="18" hidden="1" customHeight="1">
      <c r="E632" s="17"/>
    </row>
    <row r="633" spans="5:5" ht="18" hidden="1" customHeight="1">
      <c r="E633" s="17"/>
    </row>
    <row r="634" spans="5:5" ht="18" hidden="1" customHeight="1">
      <c r="E634" s="17"/>
    </row>
    <row r="635" spans="5:5" ht="18" hidden="1" customHeight="1">
      <c r="E635" s="17"/>
    </row>
    <row r="636" spans="5:5" ht="18" hidden="1" customHeight="1">
      <c r="E636" s="17"/>
    </row>
    <row r="637" spans="5:5" ht="18" hidden="1" customHeight="1">
      <c r="E637" s="17"/>
    </row>
    <row r="638" spans="5:5" ht="18" hidden="1" customHeight="1">
      <c r="E638" s="17"/>
    </row>
    <row r="639" spans="5:5" ht="18" hidden="1" customHeight="1">
      <c r="E639" s="17"/>
    </row>
    <row r="640" spans="5:5" ht="18" hidden="1" customHeight="1">
      <c r="E640" s="17"/>
    </row>
    <row r="641" spans="5:5" ht="18" hidden="1" customHeight="1">
      <c r="E641" s="17"/>
    </row>
    <row r="642" spans="5:5" ht="18" hidden="1" customHeight="1">
      <c r="E642" s="17"/>
    </row>
    <row r="643" spans="5:5" ht="18" hidden="1" customHeight="1">
      <c r="E643" s="17"/>
    </row>
    <row r="644" spans="5:5" ht="18" hidden="1" customHeight="1">
      <c r="E644" s="17"/>
    </row>
    <row r="645" spans="5:5" ht="18" hidden="1" customHeight="1">
      <c r="E645" s="17"/>
    </row>
    <row r="646" spans="5:5" ht="18" hidden="1" customHeight="1">
      <c r="E646" s="17"/>
    </row>
    <row r="647" spans="5:5" ht="18" hidden="1" customHeight="1">
      <c r="E647" s="17"/>
    </row>
    <row r="648" spans="5:5" ht="18" hidden="1" customHeight="1">
      <c r="E648" s="17"/>
    </row>
    <row r="649" spans="5:5" ht="18" hidden="1" customHeight="1">
      <c r="E649" s="17"/>
    </row>
    <row r="650" spans="5:5" ht="18" hidden="1" customHeight="1">
      <c r="E650" s="17"/>
    </row>
    <row r="651" spans="5:5" ht="18" hidden="1" customHeight="1">
      <c r="E651" s="17"/>
    </row>
    <row r="652" spans="5:5" ht="18" hidden="1" customHeight="1">
      <c r="E652" s="17"/>
    </row>
    <row r="653" spans="5:5" ht="18" hidden="1" customHeight="1">
      <c r="E653" s="17"/>
    </row>
    <row r="654" spans="5:5" ht="18" hidden="1" customHeight="1">
      <c r="E654" s="17"/>
    </row>
    <row r="655" spans="5:5" ht="18" hidden="1" customHeight="1">
      <c r="E655" s="17"/>
    </row>
    <row r="656" spans="5:5" ht="18" hidden="1" customHeight="1">
      <c r="E656" s="17"/>
    </row>
    <row r="657" spans="5:5" ht="18" hidden="1" customHeight="1">
      <c r="E657" s="17"/>
    </row>
    <row r="658" spans="5:5" ht="18" hidden="1" customHeight="1">
      <c r="E658" s="17"/>
    </row>
    <row r="659" spans="5:5" ht="18" hidden="1" customHeight="1">
      <c r="E659" s="17"/>
    </row>
    <row r="660" spans="5:5" ht="18" hidden="1" customHeight="1">
      <c r="E660" s="17"/>
    </row>
    <row r="661" spans="5:5" ht="18" hidden="1" customHeight="1">
      <c r="E661" s="17"/>
    </row>
    <row r="662" spans="5:5" ht="18" hidden="1" customHeight="1">
      <c r="E662" s="17"/>
    </row>
    <row r="663" spans="5:5" ht="18" hidden="1" customHeight="1">
      <c r="E663" s="17"/>
    </row>
    <row r="664" spans="5:5" ht="18" hidden="1" customHeight="1">
      <c r="E664" s="17"/>
    </row>
    <row r="665" spans="5:5" ht="18" hidden="1" customHeight="1">
      <c r="E665" s="17"/>
    </row>
    <row r="666" spans="5:5" ht="18" hidden="1" customHeight="1">
      <c r="E666" s="17"/>
    </row>
    <row r="667" spans="5:5" ht="18" hidden="1" customHeight="1">
      <c r="E667" s="17"/>
    </row>
    <row r="668" spans="5:5" ht="18" hidden="1" customHeight="1">
      <c r="E668" s="17"/>
    </row>
    <row r="669" spans="5:5" ht="18" hidden="1" customHeight="1">
      <c r="E669" s="17"/>
    </row>
    <row r="670" spans="5:5" ht="18" hidden="1" customHeight="1">
      <c r="E670" s="17"/>
    </row>
    <row r="671" spans="5:5" ht="18" hidden="1" customHeight="1">
      <c r="E671" s="17"/>
    </row>
    <row r="672" spans="5:5" ht="18" hidden="1" customHeight="1">
      <c r="E672" s="17"/>
    </row>
    <row r="673" spans="5:5" ht="18" hidden="1" customHeight="1">
      <c r="E673" s="17"/>
    </row>
    <row r="674" spans="5:5" ht="18" hidden="1" customHeight="1">
      <c r="E674" s="17"/>
    </row>
    <row r="675" spans="5:5" ht="18" hidden="1" customHeight="1">
      <c r="E675" s="17"/>
    </row>
    <row r="676" spans="5:5" ht="18" hidden="1" customHeight="1">
      <c r="E676" s="17"/>
    </row>
    <row r="677" spans="5:5" ht="18" hidden="1" customHeight="1">
      <c r="E677" s="17"/>
    </row>
    <row r="678" spans="5:5" ht="18" hidden="1" customHeight="1">
      <c r="E678" s="17"/>
    </row>
    <row r="679" spans="5:5" ht="18" hidden="1" customHeight="1">
      <c r="E679" s="17"/>
    </row>
    <row r="680" spans="5:5" ht="18" hidden="1" customHeight="1">
      <c r="E680" s="17"/>
    </row>
    <row r="681" spans="5:5" ht="18" hidden="1" customHeight="1">
      <c r="E681" s="17"/>
    </row>
    <row r="682" spans="5:5" ht="18" hidden="1" customHeight="1">
      <c r="E682" s="17"/>
    </row>
    <row r="683" spans="5:5" ht="18" hidden="1" customHeight="1">
      <c r="E683" s="17"/>
    </row>
    <row r="684" spans="5:5" ht="18" hidden="1" customHeight="1">
      <c r="E684" s="17"/>
    </row>
    <row r="685" spans="5:5" ht="18" hidden="1" customHeight="1">
      <c r="E685" s="17"/>
    </row>
    <row r="686" spans="5:5" ht="18" hidden="1" customHeight="1">
      <c r="E686" s="17"/>
    </row>
    <row r="687" spans="5:5" ht="18" hidden="1" customHeight="1">
      <c r="E687" s="17"/>
    </row>
    <row r="688" spans="5:5" ht="18" hidden="1" customHeight="1">
      <c r="E688" s="17"/>
    </row>
    <row r="689" spans="5:5" ht="18" hidden="1" customHeight="1">
      <c r="E689" s="17"/>
    </row>
    <row r="690" spans="5:5" ht="18" hidden="1" customHeight="1">
      <c r="E690" s="17"/>
    </row>
    <row r="691" spans="5:5" ht="18" hidden="1" customHeight="1">
      <c r="E691" s="17"/>
    </row>
    <row r="692" spans="5:5" ht="18" hidden="1" customHeight="1">
      <c r="E692" s="17"/>
    </row>
    <row r="693" spans="5:5" ht="18" hidden="1" customHeight="1">
      <c r="E693" s="17"/>
    </row>
    <row r="694" spans="5:5" ht="18" hidden="1" customHeight="1">
      <c r="E694" s="17"/>
    </row>
    <row r="695" spans="5:5" ht="18" hidden="1" customHeight="1">
      <c r="E695" s="17"/>
    </row>
    <row r="696" spans="5:5" ht="18" hidden="1" customHeight="1">
      <c r="E696" s="17"/>
    </row>
    <row r="697" spans="5:5" ht="18" hidden="1" customHeight="1">
      <c r="E697" s="17"/>
    </row>
    <row r="698" spans="5:5" ht="18" hidden="1" customHeight="1">
      <c r="E698" s="17"/>
    </row>
    <row r="699" spans="5:5" ht="18" hidden="1" customHeight="1">
      <c r="E699" s="17"/>
    </row>
    <row r="700" spans="5:5" ht="18" hidden="1" customHeight="1">
      <c r="E700" s="17"/>
    </row>
    <row r="701" spans="5:5" ht="18" hidden="1" customHeight="1">
      <c r="E701" s="17"/>
    </row>
    <row r="702" spans="5:5" ht="18" hidden="1" customHeight="1">
      <c r="E702" s="17"/>
    </row>
    <row r="703" spans="5:5" ht="18" hidden="1" customHeight="1">
      <c r="E703" s="17"/>
    </row>
    <row r="704" spans="5:5" ht="18" hidden="1" customHeight="1">
      <c r="E704" s="17"/>
    </row>
    <row r="705" spans="5:5" ht="18" hidden="1" customHeight="1">
      <c r="E705" s="17"/>
    </row>
    <row r="706" spans="5:5" ht="18" hidden="1" customHeight="1">
      <c r="E706" s="17"/>
    </row>
    <row r="707" spans="5:5" ht="18" hidden="1" customHeight="1">
      <c r="E707" s="17"/>
    </row>
    <row r="708" spans="5:5" ht="18" hidden="1" customHeight="1">
      <c r="E708" s="17"/>
    </row>
    <row r="709" spans="5:5" ht="18" hidden="1" customHeight="1">
      <c r="E709" s="17"/>
    </row>
    <row r="710" spans="5:5" ht="18" hidden="1" customHeight="1">
      <c r="E710" s="17"/>
    </row>
    <row r="711" spans="5:5" ht="18" hidden="1" customHeight="1">
      <c r="E711" s="17"/>
    </row>
    <row r="712" spans="5:5" ht="18" hidden="1" customHeight="1">
      <c r="E712" s="17"/>
    </row>
    <row r="713" spans="5:5" ht="18" hidden="1" customHeight="1">
      <c r="E713" s="17"/>
    </row>
    <row r="714" spans="5:5" ht="18" hidden="1" customHeight="1">
      <c r="E714" s="17"/>
    </row>
    <row r="715" spans="5:5" ht="18" hidden="1" customHeight="1">
      <c r="E715" s="17"/>
    </row>
    <row r="716" spans="5:5" ht="18" hidden="1" customHeight="1">
      <c r="E716" s="17"/>
    </row>
    <row r="717" spans="5:5" ht="18" hidden="1" customHeight="1">
      <c r="E717" s="17"/>
    </row>
    <row r="718" spans="5:5" ht="18" hidden="1" customHeight="1">
      <c r="E718" s="17"/>
    </row>
    <row r="719" spans="5:5" ht="18" hidden="1" customHeight="1">
      <c r="E719" s="17"/>
    </row>
    <row r="720" spans="5:5" ht="18" hidden="1" customHeight="1">
      <c r="E720" s="17"/>
    </row>
    <row r="721" spans="5:5" ht="18" hidden="1" customHeight="1">
      <c r="E721" s="17"/>
    </row>
    <row r="722" spans="5:5" ht="18" hidden="1" customHeight="1">
      <c r="E722" s="17"/>
    </row>
    <row r="723" spans="5:5" ht="18" hidden="1" customHeight="1">
      <c r="E723" s="17"/>
    </row>
    <row r="724" spans="5:5" ht="18" hidden="1" customHeight="1">
      <c r="E724" s="17"/>
    </row>
    <row r="725" spans="5:5" ht="18" hidden="1" customHeight="1">
      <c r="E725" s="17"/>
    </row>
    <row r="726" spans="5:5" ht="18" hidden="1" customHeight="1">
      <c r="E726" s="17"/>
    </row>
    <row r="727" spans="5:5" ht="18" hidden="1" customHeight="1">
      <c r="E727" s="17"/>
    </row>
    <row r="728" spans="5:5" ht="18" hidden="1" customHeight="1">
      <c r="E728" s="17"/>
    </row>
    <row r="729" spans="5:5" ht="18" hidden="1" customHeight="1">
      <c r="E729" s="17"/>
    </row>
    <row r="730" spans="5:5" ht="18" hidden="1" customHeight="1">
      <c r="E730" s="17"/>
    </row>
    <row r="731" spans="5:5" ht="18" hidden="1" customHeight="1">
      <c r="E731" s="17"/>
    </row>
    <row r="732" spans="5:5" ht="18" hidden="1" customHeight="1">
      <c r="E732" s="17"/>
    </row>
    <row r="733" spans="5:5" ht="18" hidden="1" customHeight="1">
      <c r="E733" s="17"/>
    </row>
    <row r="734" spans="5:5" ht="18" hidden="1" customHeight="1">
      <c r="E734" s="17"/>
    </row>
    <row r="735" spans="5:5" ht="18" hidden="1" customHeight="1">
      <c r="E735" s="17"/>
    </row>
    <row r="736" spans="5:5" ht="18" hidden="1" customHeight="1">
      <c r="E736" s="17"/>
    </row>
    <row r="737" spans="5:5" ht="18" hidden="1" customHeight="1">
      <c r="E737" s="17"/>
    </row>
    <row r="738" spans="5:5" ht="18" hidden="1" customHeight="1">
      <c r="E738" s="17"/>
    </row>
    <row r="739" spans="5:5" ht="18" hidden="1" customHeight="1">
      <c r="E739" s="17"/>
    </row>
    <row r="740" spans="5:5" ht="18" hidden="1" customHeight="1">
      <c r="E740" s="17"/>
    </row>
    <row r="741" spans="5:5" ht="18" hidden="1" customHeight="1">
      <c r="E741" s="17"/>
    </row>
    <row r="742" spans="5:5" ht="18" hidden="1" customHeight="1">
      <c r="E742" s="17"/>
    </row>
    <row r="743" spans="5:5" ht="18" hidden="1" customHeight="1">
      <c r="E743" s="17"/>
    </row>
    <row r="744" spans="5:5" ht="18" hidden="1" customHeight="1">
      <c r="E744" s="17"/>
    </row>
    <row r="745" spans="5:5" ht="18" hidden="1" customHeight="1">
      <c r="E745" s="17"/>
    </row>
    <row r="746" spans="5:5" ht="18" hidden="1" customHeight="1">
      <c r="E746" s="17"/>
    </row>
    <row r="747" spans="5:5" ht="18" hidden="1" customHeight="1">
      <c r="E747" s="17"/>
    </row>
    <row r="748" spans="5:5" ht="18" hidden="1" customHeight="1">
      <c r="E748" s="17"/>
    </row>
    <row r="749" spans="5:5" ht="18" hidden="1" customHeight="1">
      <c r="E749" s="17"/>
    </row>
    <row r="750" spans="5:5" ht="18" hidden="1" customHeight="1">
      <c r="E750" s="17"/>
    </row>
    <row r="751" spans="5:5" ht="18" hidden="1" customHeight="1">
      <c r="E751" s="17"/>
    </row>
    <row r="752" spans="5:5" ht="18" hidden="1" customHeight="1">
      <c r="E752" s="17"/>
    </row>
    <row r="753" spans="5:5" ht="18" hidden="1" customHeight="1">
      <c r="E753" s="17"/>
    </row>
    <row r="754" spans="5:5" ht="18" hidden="1" customHeight="1">
      <c r="E754" s="17"/>
    </row>
    <row r="755" spans="5:5" ht="18" hidden="1" customHeight="1">
      <c r="E755" s="17"/>
    </row>
    <row r="756" spans="5:5" ht="18" hidden="1" customHeight="1">
      <c r="E756" s="17"/>
    </row>
    <row r="757" spans="5:5" ht="18" hidden="1" customHeight="1">
      <c r="E757" s="17"/>
    </row>
    <row r="758" spans="5:5" ht="18" hidden="1" customHeight="1">
      <c r="E758" s="17"/>
    </row>
    <row r="759" spans="5:5" ht="18" hidden="1" customHeight="1">
      <c r="E759" s="17"/>
    </row>
    <row r="760" spans="5:5" ht="18" hidden="1" customHeight="1">
      <c r="E760" s="17"/>
    </row>
    <row r="761" spans="5:5" ht="18" hidden="1" customHeight="1">
      <c r="E761" s="17"/>
    </row>
    <row r="762" spans="5:5" ht="18" hidden="1" customHeight="1">
      <c r="E762" s="17"/>
    </row>
    <row r="763" spans="5:5" ht="18" hidden="1" customHeight="1">
      <c r="E763" s="17"/>
    </row>
    <row r="764" spans="5:5" ht="18" hidden="1" customHeight="1">
      <c r="E764" s="17"/>
    </row>
    <row r="765" spans="5:5" ht="18" hidden="1" customHeight="1">
      <c r="E765" s="17"/>
    </row>
    <row r="766" spans="5:5" ht="18" hidden="1" customHeight="1">
      <c r="E766" s="17"/>
    </row>
    <row r="767" spans="5:5" ht="18" hidden="1" customHeight="1">
      <c r="E767" s="17"/>
    </row>
    <row r="768" spans="5:5" ht="18" hidden="1" customHeight="1">
      <c r="E768" s="17"/>
    </row>
    <row r="769" spans="5:5" ht="18" hidden="1" customHeight="1">
      <c r="E769" s="17"/>
    </row>
    <row r="770" spans="5:5" ht="18" hidden="1" customHeight="1">
      <c r="E770" s="17"/>
    </row>
    <row r="771" spans="5:5" ht="18" hidden="1" customHeight="1">
      <c r="E771" s="17"/>
    </row>
    <row r="772" spans="5:5" ht="18" hidden="1" customHeight="1">
      <c r="E772" s="17"/>
    </row>
    <row r="773" spans="5:5" ht="18" hidden="1" customHeight="1">
      <c r="E773" s="17"/>
    </row>
    <row r="774" spans="5:5" ht="18" hidden="1" customHeight="1">
      <c r="E774" s="17"/>
    </row>
    <row r="775" spans="5:5" ht="18" hidden="1" customHeight="1">
      <c r="E775" s="17"/>
    </row>
    <row r="776" spans="5:5" ht="18" hidden="1" customHeight="1">
      <c r="E776" s="17"/>
    </row>
    <row r="777" spans="5:5" ht="18" hidden="1" customHeight="1">
      <c r="E777" s="17"/>
    </row>
    <row r="778" spans="5:5" ht="18" hidden="1" customHeight="1">
      <c r="E778" s="17"/>
    </row>
    <row r="779" spans="5:5" ht="18" hidden="1" customHeight="1">
      <c r="E779" s="17"/>
    </row>
    <row r="780" spans="5:5" ht="18" hidden="1" customHeight="1">
      <c r="E780" s="17"/>
    </row>
    <row r="781" spans="5:5" ht="18" hidden="1" customHeight="1">
      <c r="E781" s="17"/>
    </row>
    <row r="782" spans="5:5" ht="18" hidden="1" customHeight="1">
      <c r="E782" s="17"/>
    </row>
    <row r="783" spans="5:5" ht="18" hidden="1" customHeight="1">
      <c r="E783" s="17"/>
    </row>
    <row r="784" spans="5:5" ht="18" hidden="1" customHeight="1">
      <c r="E784" s="17"/>
    </row>
    <row r="785" spans="5:5" ht="18" hidden="1" customHeight="1">
      <c r="E785" s="17"/>
    </row>
    <row r="786" spans="5:5" ht="18" hidden="1" customHeight="1">
      <c r="E786" s="17"/>
    </row>
    <row r="787" spans="5:5" ht="18" hidden="1" customHeight="1">
      <c r="E787" s="17"/>
    </row>
    <row r="788" spans="5:5" ht="18" hidden="1" customHeight="1">
      <c r="E788" s="17"/>
    </row>
    <row r="789" spans="5:5" ht="18" hidden="1" customHeight="1">
      <c r="E789" s="17"/>
    </row>
    <row r="790" spans="5:5" ht="18" hidden="1" customHeight="1">
      <c r="E790" s="17"/>
    </row>
    <row r="791" spans="5:5" ht="18" hidden="1" customHeight="1">
      <c r="E791" s="17"/>
    </row>
    <row r="792" spans="5:5" ht="18" hidden="1" customHeight="1">
      <c r="E792" s="17"/>
    </row>
    <row r="793" spans="5:5" ht="18" hidden="1" customHeight="1">
      <c r="E793" s="17"/>
    </row>
    <row r="794" spans="5:5" ht="18" hidden="1" customHeight="1">
      <c r="E794" s="17"/>
    </row>
    <row r="795" spans="5:5" ht="18" hidden="1" customHeight="1">
      <c r="E795" s="17"/>
    </row>
    <row r="796" spans="5:5" ht="18" hidden="1" customHeight="1">
      <c r="E796" s="17"/>
    </row>
    <row r="797" spans="5:5" ht="18" hidden="1" customHeight="1">
      <c r="E797" s="17"/>
    </row>
    <row r="798" spans="5:5" ht="18" hidden="1" customHeight="1">
      <c r="E798" s="17"/>
    </row>
    <row r="799" spans="5:5" ht="18" hidden="1" customHeight="1">
      <c r="E799" s="17"/>
    </row>
    <row r="800" spans="5:5" ht="18" hidden="1" customHeight="1">
      <c r="E800" s="17"/>
    </row>
    <row r="801" spans="5:5" ht="18" hidden="1" customHeight="1">
      <c r="E801" s="17"/>
    </row>
    <row r="802" spans="5:5" ht="18" hidden="1" customHeight="1">
      <c r="E802" s="17"/>
    </row>
    <row r="803" spans="5:5" ht="18" hidden="1" customHeight="1">
      <c r="E803" s="17"/>
    </row>
    <row r="804" spans="5:5" ht="18" hidden="1" customHeight="1">
      <c r="E804" s="17"/>
    </row>
    <row r="805" spans="5:5" ht="18" hidden="1" customHeight="1">
      <c r="E805" s="17"/>
    </row>
    <row r="806" spans="5:5" ht="18" hidden="1" customHeight="1">
      <c r="E806" s="17"/>
    </row>
    <row r="807" spans="5:5" ht="18" hidden="1" customHeight="1">
      <c r="E807" s="17"/>
    </row>
    <row r="808" spans="5:5" ht="18" hidden="1" customHeight="1">
      <c r="E808" s="17"/>
    </row>
    <row r="809" spans="5:5" ht="18" hidden="1" customHeight="1">
      <c r="E809" s="17"/>
    </row>
    <row r="810" spans="5:5" ht="18" hidden="1" customHeight="1">
      <c r="E810" s="17"/>
    </row>
    <row r="811" spans="5:5" ht="18" hidden="1" customHeight="1">
      <c r="E811" s="17"/>
    </row>
    <row r="812" spans="5:5" ht="18" hidden="1" customHeight="1">
      <c r="E812" s="17"/>
    </row>
    <row r="813" spans="5:5" ht="18" hidden="1" customHeight="1">
      <c r="E813" s="17"/>
    </row>
    <row r="814" spans="5:5" ht="18" hidden="1" customHeight="1">
      <c r="E814" s="17"/>
    </row>
    <row r="815" spans="5:5" ht="18" hidden="1" customHeight="1">
      <c r="E815" s="17"/>
    </row>
    <row r="816" spans="5:5" ht="18" hidden="1" customHeight="1">
      <c r="E816" s="17"/>
    </row>
    <row r="817" spans="5:5" ht="18" hidden="1" customHeight="1">
      <c r="E817" s="17"/>
    </row>
    <row r="818" spans="5:5" ht="18" hidden="1" customHeight="1">
      <c r="E818" s="17"/>
    </row>
    <row r="819" spans="5:5" ht="18" hidden="1" customHeight="1">
      <c r="E819" s="17"/>
    </row>
    <row r="820" spans="5:5" ht="18" hidden="1" customHeight="1">
      <c r="E820" s="17"/>
    </row>
    <row r="821" spans="5:5" ht="18" hidden="1" customHeight="1">
      <c r="E821" s="17"/>
    </row>
    <row r="822" spans="5:5" ht="18" hidden="1" customHeight="1">
      <c r="E822" s="17"/>
    </row>
    <row r="823" spans="5:5" ht="18" hidden="1" customHeight="1">
      <c r="E823" s="17"/>
    </row>
    <row r="824" spans="5:5" ht="18" hidden="1" customHeight="1">
      <c r="E824" s="17"/>
    </row>
    <row r="825" spans="5:5" ht="18" hidden="1" customHeight="1">
      <c r="E825" s="17"/>
    </row>
    <row r="826" spans="5:5" ht="18" hidden="1" customHeight="1">
      <c r="E826" s="17"/>
    </row>
    <row r="827" spans="5:5" ht="18" hidden="1" customHeight="1">
      <c r="E827" s="17"/>
    </row>
    <row r="828" spans="5:5" ht="18" hidden="1" customHeight="1">
      <c r="E828" s="17"/>
    </row>
    <row r="829" spans="5:5" ht="18" hidden="1" customHeight="1">
      <c r="E829" s="17"/>
    </row>
    <row r="830" spans="5:5" ht="18" hidden="1" customHeight="1">
      <c r="E830" s="17"/>
    </row>
    <row r="831" spans="5:5" ht="18" hidden="1" customHeight="1">
      <c r="E831" s="17"/>
    </row>
    <row r="832" spans="5:5" ht="18" hidden="1" customHeight="1">
      <c r="E832" s="17"/>
    </row>
    <row r="833" spans="5:5" ht="18" hidden="1" customHeight="1">
      <c r="E833" s="17"/>
    </row>
    <row r="834" spans="5:5" ht="18" hidden="1" customHeight="1">
      <c r="E834" s="17"/>
    </row>
    <row r="835" spans="5:5" ht="18" hidden="1" customHeight="1">
      <c r="E835" s="17"/>
    </row>
    <row r="836" spans="5:5" ht="18" hidden="1" customHeight="1">
      <c r="E836" s="17"/>
    </row>
    <row r="837" spans="5:5" ht="18" hidden="1" customHeight="1">
      <c r="E837" s="17"/>
    </row>
    <row r="838" spans="5:5" ht="18" hidden="1" customHeight="1">
      <c r="E838" s="17"/>
    </row>
    <row r="839" spans="5:5" ht="18" hidden="1" customHeight="1">
      <c r="E839" s="17"/>
    </row>
    <row r="840" spans="5:5" ht="18" hidden="1" customHeight="1">
      <c r="E840" s="17"/>
    </row>
    <row r="841" spans="5:5" ht="18" hidden="1" customHeight="1">
      <c r="E841" s="17"/>
    </row>
    <row r="842" spans="5:5" ht="18" hidden="1" customHeight="1">
      <c r="E842" s="17"/>
    </row>
    <row r="843" spans="5:5" ht="18" hidden="1" customHeight="1">
      <c r="E843" s="17"/>
    </row>
    <row r="844" spans="5:5" ht="18" hidden="1" customHeight="1">
      <c r="E844" s="17"/>
    </row>
    <row r="845" spans="5:5" ht="18" hidden="1" customHeight="1">
      <c r="E845" s="17"/>
    </row>
    <row r="846" spans="5:5" ht="18" hidden="1" customHeight="1">
      <c r="E846" s="17"/>
    </row>
    <row r="847" spans="5:5" ht="18" hidden="1" customHeight="1">
      <c r="E847" s="17"/>
    </row>
    <row r="848" spans="5:5" ht="18" hidden="1" customHeight="1">
      <c r="E848" s="17"/>
    </row>
    <row r="849" spans="5:5" ht="18" hidden="1" customHeight="1">
      <c r="E849" s="17"/>
    </row>
    <row r="850" spans="5:5" ht="18" hidden="1" customHeight="1">
      <c r="E850" s="17"/>
    </row>
    <row r="851" spans="5:5" ht="18" hidden="1" customHeight="1">
      <c r="E851" s="17"/>
    </row>
    <row r="852" spans="5:5" ht="18" hidden="1" customHeight="1">
      <c r="E852" s="17"/>
    </row>
    <row r="853" spans="5:5" ht="18" hidden="1" customHeight="1">
      <c r="E853" s="17"/>
    </row>
    <row r="854" spans="5:5" ht="18" hidden="1" customHeight="1">
      <c r="E854" s="17"/>
    </row>
    <row r="855" spans="5:5" ht="18" hidden="1" customHeight="1">
      <c r="E855" s="17"/>
    </row>
    <row r="856" spans="5:5" ht="18" hidden="1" customHeight="1">
      <c r="E856" s="17"/>
    </row>
    <row r="857" spans="5:5" ht="18" hidden="1" customHeight="1">
      <c r="E857" s="17"/>
    </row>
    <row r="858" spans="5:5" ht="18" hidden="1" customHeight="1">
      <c r="E858" s="17"/>
    </row>
    <row r="859" spans="5:5" ht="18" hidden="1" customHeight="1">
      <c r="E859" s="17"/>
    </row>
    <row r="860" spans="5:5" ht="18" hidden="1" customHeight="1">
      <c r="E860" s="17"/>
    </row>
    <row r="861" spans="5:5" ht="18" hidden="1" customHeight="1">
      <c r="E861" s="17"/>
    </row>
    <row r="862" spans="5:5" ht="18" hidden="1" customHeight="1">
      <c r="E862" s="17"/>
    </row>
    <row r="863" spans="5:5" ht="18" hidden="1" customHeight="1">
      <c r="E863" s="17"/>
    </row>
    <row r="864" spans="5:5" ht="18" hidden="1" customHeight="1">
      <c r="E864" s="17"/>
    </row>
    <row r="865" spans="5:5" ht="18" hidden="1" customHeight="1">
      <c r="E865" s="17"/>
    </row>
    <row r="866" spans="5:5" ht="18" hidden="1" customHeight="1">
      <c r="E866" s="17"/>
    </row>
    <row r="867" spans="5:5" ht="18" hidden="1" customHeight="1">
      <c r="E867" s="17"/>
    </row>
    <row r="868" spans="5:5" ht="18" hidden="1" customHeight="1">
      <c r="E868" s="17"/>
    </row>
    <row r="869" spans="5:5" ht="18" hidden="1" customHeight="1">
      <c r="E869" s="17"/>
    </row>
    <row r="870" spans="5:5" ht="18" hidden="1" customHeight="1">
      <c r="E870" s="17"/>
    </row>
    <row r="871" spans="5:5" ht="18" hidden="1" customHeight="1">
      <c r="E871" s="17"/>
    </row>
    <row r="872" spans="5:5" ht="18" hidden="1" customHeight="1">
      <c r="E872" s="17"/>
    </row>
    <row r="873" spans="5:5" ht="18" hidden="1" customHeight="1">
      <c r="E873" s="17"/>
    </row>
    <row r="874" spans="5:5" ht="18" hidden="1" customHeight="1">
      <c r="E874" s="17"/>
    </row>
    <row r="875" spans="5:5" ht="18" hidden="1" customHeight="1">
      <c r="E875" s="17"/>
    </row>
    <row r="876" spans="5:5" ht="18" hidden="1" customHeight="1">
      <c r="E876" s="17"/>
    </row>
    <row r="877" spans="5:5" ht="18" hidden="1" customHeight="1">
      <c r="E877" s="17"/>
    </row>
    <row r="878" spans="5:5" ht="18" hidden="1" customHeight="1">
      <c r="E878" s="17"/>
    </row>
    <row r="879" spans="5:5" ht="18" hidden="1" customHeight="1">
      <c r="E879" s="17"/>
    </row>
    <row r="880" spans="5:5" ht="18" hidden="1" customHeight="1">
      <c r="E880" s="17"/>
    </row>
    <row r="881" spans="5:5" ht="18" hidden="1" customHeight="1">
      <c r="E881" s="17"/>
    </row>
    <row r="882" spans="5:5" ht="18" hidden="1" customHeight="1">
      <c r="E882" s="17"/>
    </row>
    <row r="883" spans="5:5" ht="18" hidden="1" customHeight="1">
      <c r="E883" s="17"/>
    </row>
    <row r="884" spans="5:5" ht="18" hidden="1" customHeight="1">
      <c r="E884" s="17"/>
    </row>
    <row r="885" spans="5:5" ht="18" hidden="1" customHeight="1">
      <c r="E885" s="17"/>
    </row>
    <row r="886" spans="5:5" ht="18" hidden="1" customHeight="1">
      <c r="E886" s="17"/>
    </row>
    <row r="887" spans="5:5" ht="18" hidden="1" customHeight="1">
      <c r="E887" s="17"/>
    </row>
    <row r="888" spans="5:5" ht="18" hidden="1" customHeight="1">
      <c r="E888" s="17"/>
    </row>
    <row r="889" spans="5:5" ht="18" hidden="1" customHeight="1">
      <c r="E889" s="17"/>
    </row>
    <row r="890" spans="5:5" ht="18" hidden="1" customHeight="1">
      <c r="E890" s="17"/>
    </row>
    <row r="891" spans="5:5" ht="18" hidden="1" customHeight="1">
      <c r="E891" s="17"/>
    </row>
    <row r="892" spans="5:5" ht="18" hidden="1" customHeight="1">
      <c r="E892" s="17"/>
    </row>
    <row r="893" spans="5:5" ht="18" hidden="1" customHeight="1">
      <c r="E893" s="17"/>
    </row>
    <row r="894" spans="5:5" ht="18" hidden="1" customHeight="1">
      <c r="E894" s="17"/>
    </row>
    <row r="895" spans="5:5" ht="18" hidden="1" customHeight="1">
      <c r="E895" s="17"/>
    </row>
    <row r="896" spans="5:5" ht="18" hidden="1" customHeight="1">
      <c r="E896" s="17"/>
    </row>
    <row r="897" spans="5:5" ht="18" hidden="1" customHeight="1">
      <c r="E897" s="17"/>
    </row>
    <row r="898" spans="5:5" ht="18" hidden="1" customHeight="1">
      <c r="E898" s="17"/>
    </row>
    <row r="899" spans="5:5" ht="18" hidden="1" customHeight="1">
      <c r="E899" s="17"/>
    </row>
    <row r="900" spans="5:5" ht="18" hidden="1" customHeight="1">
      <c r="E900" s="17"/>
    </row>
    <row r="901" spans="5:5" ht="18" hidden="1" customHeight="1">
      <c r="E901" s="17"/>
    </row>
    <row r="902" spans="5:5" ht="18" hidden="1" customHeight="1">
      <c r="E902" s="17"/>
    </row>
    <row r="903" spans="5:5" ht="18" hidden="1" customHeight="1">
      <c r="E903" s="17"/>
    </row>
    <row r="904" spans="5:5" ht="18" hidden="1" customHeight="1">
      <c r="E904" s="17"/>
    </row>
    <row r="905" spans="5:5" ht="18" hidden="1" customHeight="1">
      <c r="E905" s="17"/>
    </row>
    <row r="906" spans="5:5" ht="18" hidden="1" customHeight="1">
      <c r="E906" s="17"/>
    </row>
    <row r="907" spans="5:5" ht="18" hidden="1" customHeight="1">
      <c r="E907" s="17"/>
    </row>
    <row r="908" spans="5:5" ht="18" hidden="1" customHeight="1">
      <c r="E908" s="17"/>
    </row>
    <row r="909" spans="5:5" ht="18" hidden="1" customHeight="1">
      <c r="E909" s="17"/>
    </row>
    <row r="910" spans="5:5" ht="18" hidden="1" customHeight="1">
      <c r="E910" s="17"/>
    </row>
    <row r="911" spans="5:5" ht="18" hidden="1" customHeight="1">
      <c r="E911" s="17"/>
    </row>
    <row r="912" spans="5:5" ht="18" hidden="1" customHeight="1">
      <c r="E912" s="17"/>
    </row>
    <row r="913" spans="5:5" ht="18" hidden="1" customHeight="1">
      <c r="E913" s="17"/>
    </row>
    <row r="914" spans="5:5" ht="18" hidden="1" customHeight="1">
      <c r="E914" s="17"/>
    </row>
    <row r="915" spans="5:5" ht="18" hidden="1" customHeight="1">
      <c r="E915" s="17"/>
    </row>
    <row r="916" spans="5:5" ht="18" hidden="1" customHeight="1">
      <c r="E916" s="17"/>
    </row>
    <row r="917" spans="5:5" ht="18" hidden="1" customHeight="1">
      <c r="E917" s="17"/>
    </row>
    <row r="918" spans="5:5" ht="18" hidden="1" customHeight="1">
      <c r="E918" s="17"/>
    </row>
    <row r="919" spans="5:5" ht="18" hidden="1" customHeight="1">
      <c r="E919" s="17"/>
    </row>
    <row r="920" spans="5:5" ht="18" hidden="1" customHeight="1">
      <c r="E920" s="17"/>
    </row>
    <row r="921" spans="5:5" ht="18" hidden="1" customHeight="1">
      <c r="E921" s="17"/>
    </row>
    <row r="922" spans="5:5" ht="18" hidden="1" customHeight="1">
      <c r="E922" s="17"/>
    </row>
    <row r="923" spans="5:5" ht="18" hidden="1" customHeight="1">
      <c r="E923" s="17"/>
    </row>
    <row r="924" spans="5:5" ht="18" hidden="1" customHeight="1">
      <c r="E924" s="17"/>
    </row>
    <row r="925" spans="5:5" ht="18" hidden="1" customHeight="1">
      <c r="E925" s="17"/>
    </row>
    <row r="926" spans="5:5" ht="18" hidden="1" customHeight="1">
      <c r="E926" s="17"/>
    </row>
    <row r="927" spans="5:5" ht="18" hidden="1" customHeight="1">
      <c r="E927" s="17"/>
    </row>
    <row r="928" spans="5:5" ht="18" hidden="1" customHeight="1">
      <c r="E928" s="17"/>
    </row>
    <row r="929" spans="5:5" ht="18" hidden="1" customHeight="1">
      <c r="E929" s="17"/>
    </row>
    <row r="930" spans="5:5" ht="18" hidden="1" customHeight="1">
      <c r="E930" s="17"/>
    </row>
    <row r="931" spans="5:5" ht="18" hidden="1" customHeight="1">
      <c r="E931" s="17"/>
    </row>
    <row r="932" spans="5:5" ht="18" hidden="1" customHeight="1">
      <c r="E932" s="17"/>
    </row>
    <row r="933" spans="5:5" ht="18" hidden="1" customHeight="1">
      <c r="E933" s="17"/>
    </row>
    <row r="934" spans="5:5" ht="18" hidden="1" customHeight="1">
      <c r="E934" s="17"/>
    </row>
    <row r="935" spans="5:5" ht="18" hidden="1" customHeight="1">
      <c r="E935" s="17"/>
    </row>
    <row r="936" spans="5:5" ht="18" hidden="1" customHeight="1">
      <c r="E936" s="17"/>
    </row>
    <row r="937" spans="5:5" ht="18" hidden="1" customHeight="1">
      <c r="E937" s="17"/>
    </row>
    <row r="938" spans="5:5" ht="18" hidden="1" customHeight="1">
      <c r="E938" s="17"/>
    </row>
    <row r="939" spans="5:5" ht="18" hidden="1" customHeight="1">
      <c r="E939" s="17"/>
    </row>
    <row r="940" spans="5:5" ht="18" hidden="1" customHeight="1">
      <c r="E940" s="17"/>
    </row>
    <row r="941" spans="5:5" ht="18" hidden="1" customHeight="1">
      <c r="E941" s="17"/>
    </row>
    <row r="942" spans="5:5" ht="18" hidden="1" customHeight="1">
      <c r="E942" s="17"/>
    </row>
    <row r="943" spans="5:5" ht="18" hidden="1" customHeight="1">
      <c r="E943" s="17"/>
    </row>
    <row r="944" spans="5:5" ht="18" hidden="1" customHeight="1">
      <c r="E944" s="17"/>
    </row>
    <row r="945" spans="5:5" ht="18" hidden="1" customHeight="1">
      <c r="E945" s="17"/>
    </row>
    <row r="946" spans="5:5" ht="18" hidden="1" customHeight="1">
      <c r="E946" s="17"/>
    </row>
    <row r="947" spans="5:5" ht="18" hidden="1" customHeight="1">
      <c r="E947" s="17"/>
    </row>
    <row r="948" spans="5:5" ht="18" hidden="1" customHeight="1">
      <c r="E948" s="17"/>
    </row>
    <row r="949" spans="5:5" ht="18" hidden="1" customHeight="1">
      <c r="E949" s="17"/>
    </row>
    <row r="950" spans="5:5" ht="18" hidden="1" customHeight="1">
      <c r="E950" s="17"/>
    </row>
    <row r="951" spans="5:5" ht="18" hidden="1" customHeight="1">
      <c r="E951" s="17"/>
    </row>
    <row r="952" spans="5:5" ht="18" hidden="1" customHeight="1">
      <c r="E952" s="17"/>
    </row>
    <row r="953" spans="5:5" ht="18" hidden="1" customHeight="1">
      <c r="E953" s="17"/>
    </row>
    <row r="954" spans="5:5" ht="18" hidden="1" customHeight="1">
      <c r="E954" s="17"/>
    </row>
    <row r="955" spans="5:5" ht="18" hidden="1" customHeight="1">
      <c r="E955" s="17"/>
    </row>
    <row r="956" spans="5:5" ht="18" hidden="1" customHeight="1">
      <c r="E956" s="17"/>
    </row>
    <row r="957" spans="5:5" ht="18" hidden="1" customHeight="1">
      <c r="E957" s="17"/>
    </row>
    <row r="958" spans="5:5" ht="18" hidden="1" customHeight="1">
      <c r="E958" s="17"/>
    </row>
    <row r="959" spans="5:5" ht="18" hidden="1" customHeight="1">
      <c r="E959" s="17"/>
    </row>
    <row r="960" spans="5:5" ht="18" hidden="1" customHeight="1">
      <c r="E960" s="17"/>
    </row>
    <row r="961" spans="5:5" ht="18" hidden="1" customHeight="1">
      <c r="E961" s="17"/>
    </row>
    <row r="962" spans="5:5" ht="18" hidden="1" customHeight="1">
      <c r="E962" s="17"/>
    </row>
    <row r="963" spans="5:5" ht="18" hidden="1" customHeight="1">
      <c r="E963" s="17"/>
    </row>
    <row r="964" spans="5:5" ht="18" hidden="1" customHeight="1">
      <c r="E964" s="17"/>
    </row>
    <row r="965" spans="5:5" ht="18" hidden="1" customHeight="1">
      <c r="E965" s="17"/>
    </row>
    <row r="966" spans="5:5" ht="18" hidden="1" customHeight="1">
      <c r="E966" s="17"/>
    </row>
    <row r="967" spans="5:5" ht="18" hidden="1" customHeight="1">
      <c r="E967" s="17"/>
    </row>
    <row r="968" spans="5:5" ht="18" hidden="1" customHeight="1">
      <c r="E968" s="17"/>
    </row>
    <row r="969" spans="5:5" ht="18" hidden="1" customHeight="1">
      <c r="E969" s="17"/>
    </row>
    <row r="970" spans="5:5" ht="18" hidden="1" customHeight="1">
      <c r="E970" s="17"/>
    </row>
    <row r="971" spans="5:5" ht="18" hidden="1" customHeight="1">
      <c r="E971" s="17"/>
    </row>
    <row r="972" spans="5:5" ht="18" hidden="1" customHeight="1">
      <c r="E972" s="17"/>
    </row>
    <row r="973" spans="5:5" ht="18" hidden="1" customHeight="1">
      <c r="E973" s="17"/>
    </row>
    <row r="974" spans="5:5" ht="18" hidden="1" customHeight="1">
      <c r="E974" s="17"/>
    </row>
    <row r="975" spans="5:5" ht="18" hidden="1" customHeight="1">
      <c r="E975" s="17"/>
    </row>
    <row r="976" spans="5:5" ht="18" hidden="1" customHeight="1">
      <c r="E976" s="17"/>
    </row>
    <row r="977" spans="5:5" ht="18" hidden="1" customHeight="1">
      <c r="E977" s="17"/>
    </row>
    <row r="978" spans="5:5" ht="18" hidden="1" customHeight="1">
      <c r="E978" s="17"/>
    </row>
    <row r="979" spans="5:5" ht="18" hidden="1" customHeight="1">
      <c r="E979" s="17"/>
    </row>
    <row r="980" spans="5:5" ht="18" hidden="1" customHeight="1">
      <c r="E980" s="17"/>
    </row>
    <row r="981" spans="5:5" ht="18" hidden="1" customHeight="1">
      <c r="E981" s="17"/>
    </row>
    <row r="982" spans="5:5" ht="18" hidden="1" customHeight="1">
      <c r="E982" s="17"/>
    </row>
    <row r="983" spans="5:5" ht="18" hidden="1" customHeight="1">
      <c r="E983" s="17"/>
    </row>
    <row r="984" spans="5:5" ht="18" hidden="1" customHeight="1">
      <c r="E984" s="17"/>
    </row>
    <row r="985" spans="5:5" ht="18" hidden="1" customHeight="1">
      <c r="E985" s="17"/>
    </row>
    <row r="986" spans="5:5" ht="18" hidden="1" customHeight="1">
      <c r="E986" s="17"/>
    </row>
    <row r="987" spans="5:5" ht="18" hidden="1" customHeight="1">
      <c r="E987" s="17"/>
    </row>
    <row r="988" spans="5:5" ht="18" hidden="1" customHeight="1">
      <c r="E988" s="17"/>
    </row>
    <row r="989" spans="5:5" ht="18" hidden="1" customHeight="1">
      <c r="E989" s="17"/>
    </row>
    <row r="990" spans="5:5" ht="18" hidden="1" customHeight="1">
      <c r="E990" s="17"/>
    </row>
    <row r="991" spans="5:5" ht="18" hidden="1" customHeight="1">
      <c r="E991" s="17"/>
    </row>
    <row r="992" spans="5:5" ht="18" hidden="1" customHeight="1">
      <c r="E992" s="17"/>
    </row>
    <row r="993" spans="5:5" ht="18" hidden="1" customHeight="1">
      <c r="E993" s="17"/>
    </row>
    <row r="994" spans="5:5" ht="18" hidden="1" customHeight="1">
      <c r="E994" s="17"/>
    </row>
    <row r="995" spans="5:5" ht="18" hidden="1" customHeight="1">
      <c r="E995" s="17"/>
    </row>
    <row r="996" spans="5:5" ht="18" hidden="1" customHeight="1">
      <c r="E996" s="17"/>
    </row>
    <row r="997" spans="5:5" ht="18" hidden="1" customHeight="1">
      <c r="E997" s="17"/>
    </row>
    <row r="998" spans="5:5" ht="18" hidden="1" customHeight="1">
      <c r="E998" s="17"/>
    </row>
    <row r="999" spans="5:5" ht="18" hidden="1" customHeight="1">
      <c r="E999" s="17"/>
    </row>
    <row r="1000" spans="5:5" ht="18" hidden="1" customHeight="1">
      <c r="E1000" s="17"/>
    </row>
    <row r="1001" spans="5:5" ht="18" hidden="1" customHeight="1">
      <c r="E1001" s="17"/>
    </row>
    <row r="1002" spans="5:5" ht="18" hidden="1" customHeight="1">
      <c r="E1002" s="17"/>
    </row>
    <row r="1003" spans="5:5" ht="18" hidden="1" customHeight="1">
      <c r="E1003" s="17"/>
    </row>
    <row r="1004" spans="5:5" ht="18" hidden="1" customHeight="1">
      <c r="E1004" s="17"/>
    </row>
    <row r="1005" spans="5:5" ht="18" hidden="1" customHeight="1">
      <c r="E1005" s="17"/>
    </row>
    <row r="1006" spans="5:5" ht="18" hidden="1" customHeight="1">
      <c r="E1006" s="17"/>
    </row>
    <row r="1007" spans="5:5" ht="18" hidden="1" customHeight="1">
      <c r="E1007" s="17"/>
    </row>
    <row r="1008" spans="5:5" ht="18" hidden="1" customHeight="1">
      <c r="E1008" s="17"/>
    </row>
    <row r="1009" spans="5:5" ht="18" hidden="1" customHeight="1">
      <c r="E1009" s="17"/>
    </row>
    <row r="1010" spans="5:5" ht="18" hidden="1" customHeight="1">
      <c r="E1010" s="17"/>
    </row>
    <row r="1011" spans="5:5" ht="18" hidden="1" customHeight="1">
      <c r="E1011" s="17"/>
    </row>
    <row r="1012" spans="5:5" ht="18" hidden="1" customHeight="1">
      <c r="E1012" s="17"/>
    </row>
    <row r="1013" spans="5:5" ht="18" hidden="1" customHeight="1">
      <c r="E1013" s="17"/>
    </row>
    <row r="1014" spans="5:5" ht="18" hidden="1" customHeight="1">
      <c r="E1014" s="17"/>
    </row>
    <row r="1015" spans="5:5" ht="18" hidden="1" customHeight="1">
      <c r="E1015" s="17"/>
    </row>
    <row r="1016" spans="5:5" ht="18" hidden="1" customHeight="1">
      <c r="E1016" s="17"/>
    </row>
    <row r="1017" spans="5:5" ht="18" hidden="1" customHeight="1">
      <c r="E1017" s="17"/>
    </row>
    <row r="1018" spans="5:5" ht="18" hidden="1" customHeight="1">
      <c r="E1018" s="17"/>
    </row>
    <row r="1019" spans="5:5" ht="18" hidden="1" customHeight="1">
      <c r="E1019" s="17"/>
    </row>
    <row r="1020" spans="5:5" ht="18" hidden="1" customHeight="1">
      <c r="E1020" s="17"/>
    </row>
    <row r="1021" spans="5:5" ht="18" hidden="1" customHeight="1">
      <c r="E1021" s="17"/>
    </row>
    <row r="1022" spans="5:5" ht="18" hidden="1" customHeight="1">
      <c r="E1022" s="17"/>
    </row>
    <row r="1023" spans="5:5" ht="18" hidden="1" customHeight="1">
      <c r="E1023" s="17"/>
    </row>
    <row r="1024" spans="5:5" ht="18" hidden="1" customHeight="1">
      <c r="E1024" s="17"/>
    </row>
    <row r="1025" spans="5:5" ht="18" hidden="1" customHeight="1">
      <c r="E1025" s="17"/>
    </row>
    <row r="1026" spans="5:5" ht="18" hidden="1" customHeight="1">
      <c r="E1026" s="17"/>
    </row>
    <row r="1027" spans="5:5" ht="18" hidden="1" customHeight="1">
      <c r="E1027" s="17"/>
    </row>
    <row r="1028" spans="5:5" ht="18" hidden="1" customHeight="1">
      <c r="E1028" s="17"/>
    </row>
    <row r="1029" spans="5:5" ht="18" hidden="1" customHeight="1">
      <c r="E1029" s="17"/>
    </row>
    <row r="1030" spans="5:5" ht="18" hidden="1" customHeight="1">
      <c r="E1030" s="17"/>
    </row>
    <row r="1031" spans="5:5" ht="18" hidden="1" customHeight="1">
      <c r="E1031" s="17"/>
    </row>
    <row r="1032" spans="5:5" ht="18" hidden="1" customHeight="1">
      <c r="E1032" s="17"/>
    </row>
    <row r="1033" spans="5:5" ht="18" hidden="1" customHeight="1">
      <c r="E1033" s="17"/>
    </row>
    <row r="1034" spans="5:5" ht="18" hidden="1" customHeight="1">
      <c r="E1034" s="17"/>
    </row>
    <row r="1035" spans="5:5" ht="18" hidden="1" customHeight="1">
      <c r="E1035" s="17"/>
    </row>
    <row r="1036" spans="5:5" ht="18" hidden="1" customHeight="1">
      <c r="E1036" s="17"/>
    </row>
    <row r="1037" spans="5:5" ht="18" hidden="1" customHeight="1">
      <c r="E1037" s="17"/>
    </row>
    <row r="1038" spans="5:5" ht="18" hidden="1" customHeight="1">
      <c r="E1038" s="17"/>
    </row>
    <row r="1039" spans="5:5" ht="18" hidden="1" customHeight="1">
      <c r="E1039" s="17"/>
    </row>
    <row r="1040" spans="5:5" ht="18" hidden="1" customHeight="1">
      <c r="E1040" s="17"/>
    </row>
    <row r="1041" spans="5:5" ht="18" hidden="1" customHeight="1">
      <c r="E1041" s="17"/>
    </row>
    <row r="1042" spans="5:5" ht="18" hidden="1" customHeight="1">
      <c r="E1042" s="17"/>
    </row>
    <row r="1043" spans="5:5" ht="18" hidden="1" customHeight="1">
      <c r="E1043" s="17"/>
    </row>
    <row r="1044" spans="5:5" ht="18" hidden="1" customHeight="1">
      <c r="E1044" s="17"/>
    </row>
    <row r="1045" spans="5:5" ht="18" hidden="1" customHeight="1">
      <c r="E1045" s="17"/>
    </row>
    <row r="1046" spans="5:5" ht="18" hidden="1" customHeight="1">
      <c r="E1046" s="17"/>
    </row>
    <row r="1047" spans="5:5" ht="18" hidden="1" customHeight="1">
      <c r="E1047" s="17"/>
    </row>
    <row r="1048" spans="5:5" ht="18" hidden="1" customHeight="1">
      <c r="E1048" s="17"/>
    </row>
    <row r="1049" spans="5:5" ht="18" hidden="1" customHeight="1">
      <c r="E1049" s="17"/>
    </row>
    <row r="1050" spans="5:5" ht="18" hidden="1" customHeight="1">
      <c r="E1050" s="17"/>
    </row>
    <row r="1051" spans="5:5" ht="18" hidden="1" customHeight="1">
      <c r="E1051" s="17"/>
    </row>
    <row r="1052" spans="5:5" ht="18" hidden="1" customHeight="1">
      <c r="E1052" s="17"/>
    </row>
    <row r="1053" spans="5:5" ht="18" hidden="1" customHeight="1">
      <c r="E1053" s="17"/>
    </row>
    <row r="1054" spans="5:5" ht="18" hidden="1" customHeight="1">
      <c r="E1054" s="17"/>
    </row>
    <row r="1055" spans="5:5" ht="18" hidden="1" customHeight="1">
      <c r="E1055" s="17"/>
    </row>
    <row r="1056" spans="5:5" ht="18" hidden="1" customHeight="1">
      <c r="E1056" s="17"/>
    </row>
    <row r="1057" spans="5:5" ht="18" hidden="1" customHeight="1">
      <c r="E1057" s="17"/>
    </row>
    <row r="1058" spans="5:5" ht="18" hidden="1" customHeight="1">
      <c r="E1058" s="17"/>
    </row>
    <row r="1059" spans="5:5" ht="18" hidden="1" customHeight="1">
      <c r="E1059" s="17"/>
    </row>
    <row r="1060" spans="5:5" ht="18" hidden="1" customHeight="1">
      <c r="E1060" s="17"/>
    </row>
    <row r="1061" spans="5:5" ht="18" hidden="1" customHeight="1">
      <c r="E1061" s="17"/>
    </row>
    <row r="1062" spans="5:5" ht="18" hidden="1" customHeight="1">
      <c r="E1062" s="17"/>
    </row>
    <row r="1063" spans="5:5" ht="18" hidden="1" customHeight="1">
      <c r="E1063" s="17"/>
    </row>
    <row r="1064" spans="5:5" ht="18" hidden="1" customHeight="1">
      <c r="E1064" s="17"/>
    </row>
    <row r="1065" spans="5:5" ht="18" hidden="1" customHeight="1">
      <c r="E1065" s="17"/>
    </row>
    <row r="1066" spans="5:5" ht="18" hidden="1" customHeight="1">
      <c r="E1066" s="17"/>
    </row>
    <row r="1067" spans="5:5" ht="18" hidden="1" customHeight="1">
      <c r="E1067" s="17"/>
    </row>
    <row r="1068" spans="5:5" ht="18" hidden="1" customHeight="1">
      <c r="E1068" s="17"/>
    </row>
    <row r="1069" spans="5:5" ht="18" hidden="1" customHeight="1">
      <c r="E1069" s="17"/>
    </row>
    <row r="1070" spans="5:5" ht="18" hidden="1" customHeight="1">
      <c r="E1070" s="17"/>
    </row>
    <row r="1071" spans="5:5" ht="18" hidden="1" customHeight="1">
      <c r="E1071" s="17"/>
    </row>
    <row r="1072" spans="5:5" ht="18" hidden="1" customHeight="1">
      <c r="E1072" s="17"/>
    </row>
    <row r="1073" spans="5:5" ht="18" hidden="1" customHeight="1">
      <c r="E1073" s="17"/>
    </row>
    <row r="1074" spans="5:5" ht="18" hidden="1" customHeight="1">
      <c r="E1074" s="17"/>
    </row>
    <row r="1075" spans="5:5" ht="18" hidden="1" customHeight="1">
      <c r="E1075" s="17"/>
    </row>
    <row r="1076" spans="5:5" ht="18" hidden="1" customHeight="1">
      <c r="E1076" s="17"/>
    </row>
    <row r="1077" spans="5:5" ht="18" hidden="1" customHeight="1">
      <c r="E1077" s="17"/>
    </row>
    <row r="1078" spans="5:5" ht="18" hidden="1" customHeight="1">
      <c r="E1078" s="17"/>
    </row>
    <row r="1079" spans="5:5" ht="18" hidden="1" customHeight="1">
      <c r="E1079" s="17"/>
    </row>
    <row r="1080" spans="5:5" ht="18" hidden="1" customHeight="1">
      <c r="E1080" s="17"/>
    </row>
    <row r="1081" spans="5:5" ht="18" hidden="1" customHeight="1">
      <c r="E1081" s="17"/>
    </row>
    <row r="1082" spans="5:5" ht="18" hidden="1" customHeight="1">
      <c r="E1082" s="17"/>
    </row>
    <row r="1083" spans="5:5" ht="18" hidden="1" customHeight="1">
      <c r="E1083" s="17"/>
    </row>
    <row r="1084" spans="5:5" ht="18" hidden="1" customHeight="1">
      <c r="E1084" s="17"/>
    </row>
    <row r="1085" spans="5:5" ht="18" hidden="1" customHeight="1">
      <c r="E1085" s="17"/>
    </row>
    <row r="1086" spans="5:5" ht="18" hidden="1" customHeight="1">
      <c r="E1086" s="17"/>
    </row>
    <row r="1087" spans="5:5" ht="18" hidden="1" customHeight="1">
      <c r="E1087" s="17"/>
    </row>
    <row r="1088" spans="5:5" ht="18" hidden="1" customHeight="1">
      <c r="E1088" s="17"/>
    </row>
    <row r="1089" spans="5:5" ht="18" hidden="1" customHeight="1">
      <c r="E1089" s="17"/>
    </row>
    <row r="1090" spans="5:5" ht="18" hidden="1" customHeight="1">
      <c r="E1090" s="17"/>
    </row>
    <row r="1091" spans="5:5" ht="18" hidden="1" customHeight="1">
      <c r="E1091" s="17"/>
    </row>
    <row r="1092" spans="5:5" ht="18" hidden="1" customHeight="1">
      <c r="E1092" s="17"/>
    </row>
    <row r="1093" spans="5:5" ht="18" hidden="1" customHeight="1">
      <c r="E1093" s="17"/>
    </row>
    <row r="1094" spans="5:5" ht="18" hidden="1" customHeight="1">
      <c r="E1094" s="17"/>
    </row>
    <row r="1095" spans="5:5" ht="18" hidden="1" customHeight="1">
      <c r="E1095" s="17"/>
    </row>
    <row r="1096" spans="5:5" ht="18" hidden="1" customHeight="1">
      <c r="E1096" s="17"/>
    </row>
    <row r="1097" spans="5:5" ht="18" hidden="1" customHeight="1">
      <c r="E1097" s="17"/>
    </row>
    <row r="1098" spans="5:5" ht="18" hidden="1" customHeight="1">
      <c r="E1098" s="17"/>
    </row>
    <row r="1099" spans="5:5" ht="18" hidden="1" customHeight="1">
      <c r="E1099" s="17"/>
    </row>
    <row r="1100" spans="5:5" ht="18" hidden="1" customHeight="1">
      <c r="E1100" s="17"/>
    </row>
    <row r="1101" spans="5:5" ht="18" hidden="1" customHeight="1">
      <c r="E1101" s="17"/>
    </row>
    <row r="1102" spans="5:5" ht="18" hidden="1" customHeight="1">
      <c r="E1102" s="17"/>
    </row>
    <row r="1103" spans="5:5" ht="18" hidden="1" customHeight="1">
      <c r="E1103" s="17"/>
    </row>
    <row r="1104" spans="5:5" ht="18" hidden="1" customHeight="1">
      <c r="E1104" s="17"/>
    </row>
    <row r="1105" spans="5:5" ht="18" hidden="1" customHeight="1">
      <c r="E1105" s="17"/>
    </row>
    <row r="1106" spans="5:5" ht="18" hidden="1" customHeight="1">
      <c r="E1106" s="17"/>
    </row>
    <row r="1107" spans="5:5" ht="18" hidden="1" customHeight="1">
      <c r="E1107" s="17"/>
    </row>
    <row r="1108" spans="5:5" ht="18" hidden="1" customHeight="1">
      <c r="E1108" s="17"/>
    </row>
    <row r="1109" spans="5:5" ht="18" hidden="1" customHeight="1">
      <c r="E1109" s="17"/>
    </row>
    <row r="1110" spans="5:5" ht="18" hidden="1" customHeight="1">
      <c r="E1110" s="17"/>
    </row>
    <row r="1111" spans="5:5" ht="18" hidden="1" customHeight="1">
      <c r="E1111" s="17"/>
    </row>
    <row r="1112" spans="5:5" ht="18" hidden="1" customHeight="1">
      <c r="E1112" s="17"/>
    </row>
    <row r="1113" spans="5:5" ht="18" hidden="1" customHeight="1">
      <c r="E1113" s="17"/>
    </row>
    <row r="1114" spans="5:5" ht="18" hidden="1" customHeight="1">
      <c r="E1114" s="17"/>
    </row>
    <row r="1115" spans="5:5" ht="18" hidden="1" customHeight="1">
      <c r="E1115" s="17"/>
    </row>
    <row r="1116" spans="5:5" ht="18" hidden="1" customHeight="1">
      <c r="E1116" s="17"/>
    </row>
    <row r="1117" spans="5:5" ht="18" hidden="1" customHeight="1">
      <c r="E1117" s="17"/>
    </row>
    <row r="1118" spans="5:5" ht="18" hidden="1" customHeight="1">
      <c r="E1118" s="17"/>
    </row>
    <row r="1119" spans="5:5" ht="18" hidden="1" customHeight="1">
      <c r="E1119" s="17"/>
    </row>
    <row r="1120" spans="5:5" ht="18" hidden="1" customHeight="1">
      <c r="E1120" s="17"/>
    </row>
    <row r="1121" spans="5:5" ht="18" hidden="1" customHeight="1">
      <c r="E1121" s="17"/>
    </row>
    <row r="1122" spans="5:5" ht="18" hidden="1" customHeight="1">
      <c r="E1122" s="17"/>
    </row>
    <row r="1123" spans="5:5" ht="18" hidden="1" customHeight="1">
      <c r="E1123" s="17"/>
    </row>
    <row r="1124" spans="5:5" ht="18" hidden="1" customHeight="1">
      <c r="E1124" s="17"/>
    </row>
    <row r="1125" spans="5:5" ht="18" hidden="1" customHeight="1">
      <c r="E1125" s="17"/>
    </row>
    <row r="1126" spans="5:5" ht="18" hidden="1" customHeight="1">
      <c r="E1126" s="17"/>
    </row>
    <row r="1127" spans="5:5" ht="18" hidden="1" customHeight="1">
      <c r="E1127" s="17"/>
    </row>
    <row r="1128" spans="5:5" ht="18" hidden="1" customHeight="1">
      <c r="E1128" s="17"/>
    </row>
    <row r="1129" spans="5:5" ht="18" hidden="1" customHeight="1">
      <c r="E1129" s="17"/>
    </row>
    <row r="1130" spans="5:5" ht="18" hidden="1" customHeight="1">
      <c r="E1130" s="17"/>
    </row>
    <row r="1131" spans="5:5" ht="18" hidden="1" customHeight="1">
      <c r="E1131" s="17"/>
    </row>
    <row r="1132" spans="5:5" ht="18" hidden="1" customHeight="1">
      <c r="E1132" s="17"/>
    </row>
    <row r="1133" spans="5:5" ht="18" hidden="1" customHeight="1">
      <c r="E1133" s="17"/>
    </row>
    <row r="1134" spans="5:5" ht="18" hidden="1" customHeight="1">
      <c r="E1134" s="17"/>
    </row>
    <row r="1135" spans="5:5" ht="18" hidden="1" customHeight="1">
      <c r="E1135" s="17"/>
    </row>
    <row r="1136" spans="5:5" ht="18" hidden="1" customHeight="1">
      <c r="E1136" s="17"/>
    </row>
    <row r="1137" spans="5:5" ht="18" hidden="1" customHeight="1">
      <c r="E1137" s="17"/>
    </row>
    <row r="1138" spans="5:5" ht="18" hidden="1" customHeight="1">
      <c r="E1138" s="17"/>
    </row>
    <row r="1139" spans="5:5" ht="18" hidden="1" customHeight="1">
      <c r="E1139" s="17"/>
    </row>
    <row r="1140" spans="5:5" ht="18" hidden="1" customHeight="1">
      <c r="E1140" s="17"/>
    </row>
    <row r="1141" spans="5:5" ht="18" hidden="1" customHeight="1">
      <c r="E1141" s="17"/>
    </row>
    <row r="1142" spans="5:5" ht="18" hidden="1" customHeight="1">
      <c r="E1142" s="17"/>
    </row>
    <row r="1143" spans="5:5" ht="18" hidden="1" customHeight="1">
      <c r="E1143" s="17"/>
    </row>
    <row r="1144" spans="5:5" ht="18" hidden="1" customHeight="1">
      <c r="E1144" s="17"/>
    </row>
    <row r="1145" spans="5:5" ht="18" hidden="1" customHeight="1">
      <c r="E1145" s="17"/>
    </row>
    <row r="1146" spans="5:5" ht="18" hidden="1" customHeight="1">
      <c r="E1146" s="17"/>
    </row>
    <row r="1147" spans="5:5" ht="18" hidden="1" customHeight="1">
      <c r="E1147" s="17"/>
    </row>
    <row r="1148" spans="5:5" ht="18" hidden="1" customHeight="1">
      <c r="E1148" s="17"/>
    </row>
    <row r="1149" spans="5:5" ht="18" hidden="1" customHeight="1">
      <c r="E1149" s="17"/>
    </row>
    <row r="1150" spans="5:5" ht="18" hidden="1" customHeight="1">
      <c r="E1150" s="17"/>
    </row>
    <row r="1151" spans="5:5" ht="18" hidden="1" customHeight="1">
      <c r="E1151" s="17"/>
    </row>
    <row r="1152" spans="5:5" ht="18" hidden="1" customHeight="1">
      <c r="E1152" s="17"/>
    </row>
    <row r="1153" spans="5:5" ht="18" hidden="1" customHeight="1">
      <c r="E1153" s="17"/>
    </row>
    <row r="1154" spans="5:5" ht="18" hidden="1" customHeight="1">
      <c r="E1154" s="17"/>
    </row>
    <row r="1155" spans="5:5" ht="18" hidden="1" customHeight="1">
      <c r="E1155" s="17"/>
    </row>
    <row r="1156" spans="5:5" ht="18" hidden="1" customHeight="1">
      <c r="E1156" s="17"/>
    </row>
    <row r="1157" spans="5:5" ht="18" hidden="1" customHeight="1">
      <c r="E1157" s="17"/>
    </row>
    <row r="1158" spans="5:5" ht="18" hidden="1" customHeight="1">
      <c r="E1158" s="17"/>
    </row>
    <row r="1159" spans="5:5" ht="18" hidden="1" customHeight="1">
      <c r="E1159" s="17"/>
    </row>
    <row r="1160" spans="5:5" ht="18" hidden="1" customHeight="1">
      <c r="E1160" s="17"/>
    </row>
    <row r="1161" spans="5:5" ht="18" hidden="1" customHeight="1">
      <c r="E1161" s="17"/>
    </row>
    <row r="1162" spans="5:5" ht="18" hidden="1" customHeight="1">
      <c r="E1162" s="17"/>
    </row>
    <row r="1163" spans="5:5" ht="18" hidden="1" customHeight="1">
      <c r="E1163" s="17"/>
    </row>
    <row r="1164" spans="5:5" ht="18" hidden="1" customHeight="1">
      <c r="E1164" s="17"/>
    </row>
    <row r="1165" spans="5:5" ht="18" hidden="1" customHeight="1">
      <c r="E1165" s="17"/>
    </row>
    <row r="1166" spans="5:5" ht="18" hidden="1" customHeight="1">
      <c r="E1166" s="17"/>
    </row>
    <row r="1167" spans="5:5" ht="18" hidden="1" customHeight="1">
      <c r="E1167" s="17"/>
    </row>
    <row r="1168" spans="5:5" ht="18" hidden="1" customHeight="1">
      <c r="E1168" s="17"/>
    </row>
    <row r="1169" spans="5:5" ht="18" hidden="1" customHeight="1">
      <c r="E1169" s="17"/>
    </row>
    <row r="1170" spans="5:5" ht="18" hidden="1" customHeight="1">
      <c r="E1170" s="17"/>
    </row>
    <row r="1171" spans="5:5" ht="18" hidden="1" customHeight="1">
      <c r="E1171" s="17"/>
    </row>
    <row r="1172" spans="5:5" ht="18" hidden="1" customHeight="1">
      <c r="E1172" s="17"/>
    </row>
    <row r="1173" spans="5:5" ht="18" hidden="1" customHeight="1">
      <c r="E1173" s="17"/>
    </row>
    <row r="1174" spans="5:5" ht="18" hidden="1" customHeight="1">
      <c r="E1174" s="17"/>
    </row>
    <row r="1175" spans="5:5" ht="18" hidden="1" customHeight="1">
      <c r="E1175" s="17"/>
    </row>
    <row r="1176" spans="5:5" ht="18" hidden="1" customHeight="1">
      <c r="E1176" s="17"/>
    </row>
    <row r="1177" spans="5:5" ht="18" hidden="1" customHeight="1">
      <c r="E1177" s="17"/>
    </row>
    <row r="1178" spans="5:5" ht="18" hidden="1" customHeight="1">
      <c r="E1178" s="17"/>
    </row>
    <row r="1179" spans="5:5" ht="18" hidden="1" customHeight="1">
      <c r="E1179" s="17"/>
    </row>
    <row r="1180" spans="5:5" ht="18" hidden="1" customHeight="1">
      <c r="E1180" s="17"/>
    </row>
    <row r="1181" spans="5:5" ht="18" hidden="1" customHeight="1">
      <c r="E1181" s="17"/>
    </row>
    <row r="1182" spans="5:5" ht="18" hidden="1" customHeight="1">
      <c r="E1182" s="17"/>
    </row>
    <row r="1183" spans="5:5" ht="18" hidden="1" customHeight="1">
      <c r="E1183" s="17"/>
    </row>
    <row r="1184" spans="5:5" ht="18" hidden="1" customHeight="1">
      <c r="E1184" s="17"/>
    </row>
    <row r="1185" spans="5:5" ht="18" hidden="1" customHeight="1">
      <c r="E1185" s="17"/>
    </row>
    <row r="1186" spans="5:5" ht="18" hidden="1" customHeight="1">
      <c r="E1186" s="17"/>
    </row>
    <row r="1187" spans="5:5" ht="18" hidden="1" customHeight="1">
      <c r="E1187" s="17"/>
    </row>
    <row r="1188" spans="5:5" ht="18" hidden="1" customHeight="1">
      <c r="E1188" s="17"/>
    </row>
    <row r="1189" spans="5:5" ht="18" hidden="1" customHeight="1">
      <c r="E1189" s="17"/>
    </row>
    <row r="1190" spans="5:5" ht="18" hidden="1" customHeight="1">
      <c r="E1190" s="17"/>
    </row>
    <row r="1191" spans="5:5" ht="18" hidden="1" customHeight="1">
      <c r="E1191" s="17"/>
    </row>
    <row r="1192" spans="5:5" ht="18" hidden="1" customHeight="1">
      <c r="E1192" s="17"/>
    </row>
    <row r="1193" spans="5:5" ht="18" hidden="1" customHeight="1">
      <c r="E1193" s="17"/>
    </row>
    <row r="1194" spans="5:5" ht="18" hidden="1" customHeight="1">
      <c r="E1194" s="17"/>
    </row>
    <row r="1195" spans="5:5" ht="18" hidden="1" customHeight="1">
      <c r="E1195" s="17"/>
    </row>
    <row r="1196" spans="5:5" ht="18" hidden="1" customHeight="1">
      <c r="E1196" s="17"/>
    </row>
    <row r="1197" spans="5:5" ht="18" hidden="1" customHeight="1">
      <c r="E1197" s="17"/>
    </row>
    <row r="1198" spans="5:5" ht="18" hidden="1" customHeight="1">
      <c r="E1198" s="17"/>
    </row>
    <row r="1199" spans="5:5" ht="18" hidden="1" customHeight="1">
      <c r="E1199" s="17"/>
    </row>
    <row r="1200" spans="5:5" ht="18" hidden="1" customHeight="1">
      <c r="E1200" s="17"/>
    </row>
    <row r="1201" spans="5:5" ht="18" hidden="1" customHeight="1">
      <c r="E1201" s="17"/>
    </row>
    <row r="1202" spans="5:5" ht="18" hidden="1" customHeight="1">
      <c r="E1202" s="17"/>
    </row>
    <row r="1203" spans="5:5" ht="18" hidden="1" customHeight="1">
      <c r="E1203" s="17"/>
    </row>
    <row r="1204" spans="5:5" ht="18" hidden="1" customHeight="1">
      <c r="E1204" s="17"/>
    </row>
    <row r="1205" spans="5:5" ht="18" hidden="1" customHeight="1">
      <c r="E1205" s="17"/>
    </row>
    <row r="1206" spans="5:5" ht="18" hidden="1" customHeight="1">
      <c r="E1206" s="17"/>
    </row>
    <row r="1207" spans="5:5" ht="18" hidden="1" customHeight="1">
      <c r="E1207" s="17"/>
    </row>
    <row r="1208" spans="5:5" ht="18" hidden="1" customHeight="1">
      <c r="E1208" s="17"/>
    </row>
    <row r="1209" spans="5:5" ht="18" hidden="1" customHeight="1">
      <c r="E1209" s="17"/>
    </row>
    <row r="1210" spans="5:5" ht="18" hidden="1" customHeight="1">
      <c r="E1210" s="17"/>
    </row>
    <row r="1211" spans="5:5" ht="18" hidden="1" customHeight="1">
      <c r="E1211" s="17"/>
    </row>
    <row r="1212" spans="5:5" ht="18" hidden="1" customHeight="1">
      <c r="E1212" s="17"/>
    </row>
    <row r="1213" spans="5:5" ht="18" hidden="1" customHeight="1">
      <c r="E1213" s="17"/>
    </row>
    <row r="1214" spans="5:5" ht="18" hidden="1" customHeight="1">
      <c r="E1214" s="17"/>
    </row>
    <row r="1215" spans="5:5" ht="18" hidden="1" customHeight="1">
      <c r="E1215" s="17"/>
    </row>
    <row r="1216" spans="5:5" ht="18" hidden="1" customHeight="1">
      <c r="E1216" s="17"/>
    </row>
    <row r="1217" spans="5:5" ht="18" hidden="1" customHeight="1">
      <c r="E1217" s="17"/>
    </row>
    <row r="1218" spans="5:5" ht="18" hidden="1" customHeight="1">
      <c r="E1218" s="17"/>
    </row>
    <row r="1219" spans="5:5" ht="18" hidden="1" customHeight="1">
      <c r="E1219" s="17"/>
    </row>
    <row r="1220" spans="5:5" ht="18" hidden="1" customHeight="1">
      <c r="E1220" s="17"/>
    </row>
    <row r="1221" spans="5:5" ht="18" hidden="1" customHeight="1">
      <c r="E1221" s="17"/>
    </row>
    <row r="1222" spans="5:5" ht="18" hidden="1" customHeight="1">
      <c r="E1222" s="17"/>
    </row>
    <row r="1223" spans="5:5" ht="18" hidden="1" customHeight="1">
      <c r="E1223" s="17"/>
    </row>
    <row r="1224" spans="5:5" ht="18" hidden="1" customHeight="1">
      <c r="E1224" s="17"/>
    </row>
    <row r="1225" spans="5:5" ht="18" hidden="1" customHeight="1">
      <c r="E1225" s="17"/>
    </row>
    <row r="1226" spans="5:5" ht="18" hidden="1" customHeight="1">
      <c r="E1226" s="17"/>
    </row>
    <row r="1227" spans="5:5" ht="18" hidden="1" customHeight="1">
      <c r="E1227" s="17"/>
    </row>
    <row r="1228" spans="5:5" ht="18" hidden="1" customHeight="1">
      <c r="E1228" s="17"/>
    </row>
    <row r="1229" spans="5:5" ht="18" hidden="1" customHeight="1">
      <c r="E1229" s="17"/>
    </row>
    <row r="1230" spans="5:5" ht="18" hidden="1" customHeight="1">
      <c r="E1230" s="17"/>
    </row>
    <row r="1231" spans="5:5" ht="18" hidden="1" customHeight="1">
      <c r="E1231" s="17"/>
    </row>
    <row r="1232" spans="5:5" ht="18" hidden="1" customHeight="1">
      <c r="E1232" s="17"/>
    </row>
    <row r="1233" spans="5:5" ht="18" hidden="1" customHeight="1">
      <c r="E1233" s="17"/>
    </row>
    <row r="1234" spans="5:5" ht="18" hidden="1" customHeight="1">
      <c r="E1234" s="17"/>
    </row>
    <row r="1235" spans="5:5" ht="18" hidden="1" customHeight="1">
      <c r="E1235" s="17"/>
    </row>
    <row r="1236" spans="5:5" ht="18" hidden="1" customHeight="1">
      <c r="E1236" s="17"/>
    </row>
    <row r="1237" spans="5:5" ht="18" hidden="1" customHeight="1">
      <c r="E1237" s="17"/>
    </row>
    <row r="1238" spans="5:5" ht="18" hidden="1" customHeight="1">
      <c r="E1238" s="17"/>
    </row>
    <row r="1239" spans="5:5" ht="18" hidden="1" customHeight="1">
      <c r="E1239" s="17"/>
    </row>
    <row r="1240" spans="5:5" ht="18" hidden="1" customHeight="1">
      <c r="E1240" s="17"/>
    </row>
    <row r="1241" spans="5:5" ht="18" hidden="1" customHeight="1">
      <c r="E1241" s="17"/>
    </row>
    <row r="1242" spans="5:5" ht="18" hidden="1" customHeight="1">
      <c r="E1242" s="17"/>
    </row>
    <row r="1243" spans="5:5" ht="18" hidden="1" customHeight="1">
      <c r="E1243" s="17"/>
    </row>
    <row r="1244" spans="5:5" ht="18" hidden="1" customHeight="1">
      <c r="E1244" s="17"/>
    </row>
    <row r="1245" spans="5:5" ht="18" hidden="1" customHeight="1">
      <c r="E1245" s="17"/>
    </row>
    <row r="1246" spans="5:5" ht="18" hidden="1" customHeight="1">
      <c r="E1246" s="17"/>
    </row>
    <row r="1247" spans="5:5" ht="18" hidden="1" customHeight="1">
      <c r="E1247" s="17"/>
    </row>
    <row r="1248" spans="5:5" ht="18" hidden="1" customHeight="1">
      <c r="E1248" s="17"/>
    </row>
    <row r="1249" spans="5:5" ht="18" hidden="1" customHeight="1">
      <c r="E1249" s="17"/>
    </row>
    <row r="1250" spans="5:5" ht="18" hidden="1" customHeight="1">
      <c r="E1250" s="17"/>
    </row>
    <row r="1251" spans="5:5" ht="18" hidden="1" customHeight="1">
      <c r="E1251" s="17"/>
    </row>
    <row r="1252" spans="5:5" ht="18" hidden="1" customHeight="1">
      <c r="E1252" s="17"/>
    </row>
    <row r="1253" spans="5:5" ht="18" hidden="1" customHeight="1">
      <c r="E1253" s="17"/>
    </row>
    <row r="1254" spans="5:5" ht="18" hidden="1" customHeight="1">
      <c r="E1254" s="17"/>
    </row>
    <row r="1255" spans="5:5" ht="18" hidden="1" customHeight="1">
      <c r="E1255" s="17"/>
    </row>
    <row r="1256" spans="5:5" ht="18" hidden="1" customHeight="1">
      <c r="E1256" s="17"/>
    </row>
    <row r="1257" spans="5:5" ht="18" hidden="1" customHeight="1">
      <c r="E1257" s="17"/>
    </row>
    <row r="1258" spans="5:5" ht="18" hidden="1" customHeight="1">
      <c r="E1258" s="17"/>
    </row>
    <row r="1259" spans="5:5" ht="18" hidden="1" customHeight="1">
      <c r="E1259" s="17"/>
    </row>
    <row r="1260" spans="5:5" ht="18" hidden="1" customHeight="1">
      <c r="E1260" s="17"/>
    </row>
    <row r="1261" spans="5:5" ht="18" hidden="1" customHeight="1">
      <c r="E1261" s="17"/>
    </row>
    <row r="1262" spans="5:5" ht="18" hidden="1" customHeight="1">
      <c r="E1262" s="17"/>
    </row>
    <row r="1263" spans="5:5" ht="18" hidden="1" customHeight="1">
      <c r="E1263" s="17"/>
    </row>
    <row r="1264" spans="5:5" ht="18" hidden="1" customHeight="1">
      <c r="E1264" s="17"/>
    </row>
    <row r="1265" spans="5:5" ht="18" hidden="1" customHeight="1">
      <c r="E1265" s="17"/>
    </row>
    <row r="1266" spans="5:5" ht="18" hidden="1" customHeight="1">
      <c r="E1266" s="17"/>
    </row>
    <row r="1267" spans="5:5" ht="18" hidden="1" customHeight="1">
      <c r="E1267" s="17"/>
    </row>
    <row r="1268" spans="5:5" ht="18" hidden="1" customHeight="1">
      <c r="E1268" s="17"/>
    </row>
    <row r="1269" spans="5:5" ht="18" hidden="1" customHeight="1">
      <c r="E1269" s="17"/>
    </row>
    <row r="1270" spans="5:5" ht="18" hidden="1" customHeight="1">
      <c r="E1270" s="17"/>
    </row>
    <row r="1271" spans="5:5" ht="18" hidden="1" customHeight="1">
      <c r="E1271" s="17"/>
    </row>
    <row r="1272" spans="5:5" ht="18" hidden="1" customHeight="1">
      <c r="E1272" s="17"/>
    </row>
    <row r="1273" spans="5:5" ht="18" hidden="1" customHeight="1">
      <c r="E1273" s="17"/>
    </row>
    <row r="1274" spans="5:5" ht="18" hidden="1" customHeight="1">
      <c r="E1274" s="17"/>
    </row>
    <row r="1275" spans="5:5" ht="18" hidden="1" customHeight="1">
      <c r="E1275" s="17"/>
    </row>
    <row r="1276" spans="5:5" ht="18" hidden="1" customHeight="1">
      <c r="E1276" s="17"/>
    </row>
    <row r="1277" spans="5:5" ht="18" hidden="1" customHeight="1">
      <c r="E1277" s="17"/>
    </row>
    <row r="1278" spans="5:5" ht="18" hidden="1" customHeight="1">
      <c r="E1278" s="17"/>
    </row>
    <row r="1279" spans="5:5" ht="18" hidden="1" customHeight="1">
      <c r="E1279" s="17"/>
    </row>
    <row r="1280" spans="5:5" ht="18" hidden="1" customHeight="1">
      <c r="E1280" s="17"/>
    </row>
    <row r="1281" spans="5:5" ht="18" hidden="1" customHeight="1">
      <c r="E1281" s="17"/>
    </row>
    <row r="1282" spans="5:5" ht="18" hidden="1" customHeight="1">
      <c r="E1282" s="17"/>
    </row>
    <row r="1283" spans="5:5" ht="18" hidden="1" customHeight="1">
      <c r="E1283" s="17"/>
    </row>
    <row r="1284" spans="5:5" ht="18" hidden="1" customHeight="1">
      <c r="E1284" s="17"/>
    </row>
    <row r="1285" spans="5:5" ht="18" hidden="1" customHeight="1">
      <c r="E1285" s="17"/>
    </row>
    <row r="1286" spans="5:5" ht="18" hidden="1" customHeight="1">
      <c r="E1286" s="17"/>
    </row>
    <row r="1287" spans="5:5" ht="18" hidden="1" customHeight="1">
      <c r="E1287" s="17"/>
    </row>
    <row r="1288" spans="5:5" ht="18" hidden="1" customHeight="1">
      <c r="E1288" s="17"/>
    </row>
    <row r="1289" spans="5:5" ht="18" hidden="1" customHeight="1">
      <c r="E1289" s="17"/>
    </row>
    <row r="1290" spans="5:5" ht="18" hidden="1" customHeight="1">
      <c r="E1290" s="17"/>
    </row>
    <row r="1291" spans="5:5" ht="18" hidden="1" customHeight="1">
      <c r="E1291" s="17"/>
    </row>
    <row r="1292" spans="5:5" ht="18" hidden="1" customHeight="1">
      <c r="E1292" s="17"/>
    </row>
    <row r="1293" spans="5:5" ht="18" hidden="1" customHeight="1">
      <c r="E1293" s="17"/>
    </row>
    <row r="1294" spans="5:5" ht="18" hidden="1" customHeight="1">
      <c r="E1294" s="17"/>
    </row>
    <row r="1295" spans="5:5" ht="18" hidden="1" customHeight="1">
      <c r="E1295" s="17"/>
    </row>
    <row r="1296" spans="5:5" ht="18" hidden="1" customHeight="1">
      <c r="E1296" s="17"/>
    </row>
    <row r="1297" spans="5:5" ht="18" hidden="1" customHeight="1">
      <c r="E1297" s="17"/>
    </row>
    <row r="1298" spans="5:5" ht="18" hidden="1" customHeight="1">
      <c r="E1298" s="17"/>
    </row>
    <row r="1299" spans="5:5" ht="18" hidden="1" customHeight="1">
      <c r="E1299" s="17"/>
    </row>
    <row r="1300" spans="5:5" ht="18" hidden="1" customHeight="1">
      <c r="E1300" s="17"/>
    </row>
    <row r="1301" spans="5:5" ht="18" hidden="1" customHeight="1">
      <c r="E1301" s="17"/>
    </row>
    <row r="1302" spans="5:5" ht="18" hidden="1" customHeight="1">
      <c r="E1302" s="17"/>
    </row>
    <row r="1303" spans="5:5" ht="18" hidden="1" customHeight="1">
      <c r="E1303" s="17"/>
    </row>
    <row r="1304" spans="5:5" ht="18" hidden="1" customHeight="1">
      <c r="E1304" s="17"/>
    </row>
    <row r="1305" spans="5:5" ht="18" hidden="1" customHeight="1">
      <c r="E1305" s="17"/>
    </row>
    <row r="1306" spans="5:5" ht="18" hidden="1" customHeight="1">
      <c r="E1306" s="17"/>
    </row>
    <row r="1307" spans="5:5" ht="18" hidden="1" customHeight="1">
      <c r="E1307" s="17"/>
    </row>
    <row r="1308" spans="5:5" ht="18" hidden="1" customHeight="1">
      <c r="E1308" s="17"/>
    </row>
    <row r="1309" spans="5:5" ht="18" hidden="1" customHeight="1">
      <c r="E1309" s="17"/>
    </row>
    <row r="1310" spans="5:5" ht="18" hidden="1" customHeight="1">
      <c r="E1310" s="17"/>
    </row>
    <row r="1311" spans="5:5" ht="18" hidden="1" customHeight="1">
      <c r="E1311" s="17"/>
    </row>
    <row r="1312" spans="5:5" ht="18" hidden="1" customHeight="1">
      <c r="E1312" s="17"/>
    </row>
    <row r="1313" spans="5:5" ht="18" hidden="1" customHeight="1">
      <c r="E1313" s="17"/>
    </row>
    <row r="1314" spans="5:5" ht="18" hidden="1" customHeight="1">
      <c r="E1314" s="17"/>
    </row>
    <row r="1315" spans="5:5" ht="18" hidden="1" customHeight="1">
      <c r="E1315" s="17"/>
    </row>
    <row r="1316" spans="5:5" ht="18" hidden="1" customHeight="1">
      <c r="E1316" s="17"/>
    </row>
    <row r="1317" spans="5:5" ht="18" hidden="1" customHeight="1">
      <c r="E1317" s="17"/>
    </row>
    <row r="1318" spans="5:5" ht="18" hidden="1" customHeight="1">
      <c r="E1318" s="17"/>
    </row>
    <row r="1319" spans="5:5" ht="18" hidden="1" customHeight="1">
      <c r="E1319" s="17"/>
    </row>
    <row r="1320" spans="5:5" ht="18" hidden="1" customHeight="1">
      <c r="E1320" s="17"/>
    </row>
    <row r="1321" spans="5:5" ht="18" hidden="1" customHeight="1">
      <c r="E1321" s="17"/>
    </row>
    <row r="1322" spans="5:5" ht="18" hidden="1" customHeight="1">
      <c r="E1322" s="17"/>
    </row>
    <row r="1323" spans="5:5" ht="18" hidden="1" customHeight="1">
      <c r="E1323" s="17"/>
    </row>
    <row r="1324" spans="5:5" ht="18" hidden="1" customHeight="1">
      <c r="E1324" s="17"/>
    </row>
    <row r="1325" spans="5:5" ht="18" hidden="1" customHeight="1">
      <c r="E1325" s="17"/>
    </row>
    <row r="1326" spans="5:5" ht="18" hidden="1" customHeight="1">
      <c r="E1326" s="17"/>
    </row>
    <row r="1327" spans="5:5" ht="18" hidden="1" customHeight="1">
      <c r="E1327" s="17"/>
    </row>
    <row r="1328" spans="5:5" ht="18" hidden="1" customHeight="1">
      <c r="E1328" s="17"/>
    </row>
    <row r="1329" spans="5:5" ht="18" hidden="1" customHeight="1">
      <c r="E1329" s="17"/>
    </row>
    <row r="1330" spans="5:5" ht="18" hidden="1" customHeight="1">
      <c r="E1330" s="17"/>
    </row>
    <row r="1331" spans="5:5" ht="18" hidden="1" customHeight="1">
      <c r="E1331" s="17"/>
    </row>
    <row r="1332" spans="5:5" ht="18" hidden="1" customHeight="1">
      <c r="E1332" s="17"/>
    </row>
    <row r="1333" spans="5:5" ht="18" hidden="1" customHeight="1">
      <c r="E1333" s="17"/>
    </row>
    <row r="1334" spans="5:5" ht="18" hidden="1" customHeight="1">
      <c r="E1334" s="17"/>
    </row>
    <row r="1335" spans="5:5" ht="18" hidden="1" customHeight="1">
      <c r="E1335" s="17"/>
    </row>
    <row r="1336" spans="5:5" ht="18" hidden="1" customHeight="1">
      <c r="E1336" s="17"/>
    </row>
    <row r="1337" spans="5:5" ht="18" hidden="1" customHeight="1">
      <c r="E1337" s="17"/>
    </row>
    <row r="1338" spans="5:5" ht="18" hidden="1" customHeight="1">
      <c r="E1338" s="17"/>
    </row>
    <row r="1339" spans="5:5" ht="18" hidden="1" customHeight="1">
      <c r="E1339" s="17"/>
    </row>
    <row r="1340" spans="5:5" ht="18" hidden="1" customHeight="1">
      <c r="E1340" s="17"/>
    </row>
    <row r="1341" spans="5:5" ht="18" hidden="1" customHeight="1">
      <c r="E1341" s="17"/>
    </row>
    <row r="1342" spans="5:5" ht="18" hidden="1" customHeight="1">
      <c r="E1342" s="17"/>
    </row>
    <row r="1343" spans="5:5" ht="18" hidden="1" customHeight="1">
      <c r="E1343" s="17"/>
    </row>
    <row r="1344" spans="5:5" ht="18" hidden="1" customHeight="1">
      <c r="E1344" s="17"/>
    </row>
    <row r="1345" spans="5:5" ht="18" hidden="1" customHeight="1">
      <c r="E1345" s="17"/>
    </row>
    <row r="1346" spans="5:5" ht="18" hidden="1" customHeight="1">
      <c r="E1346" s="17"/>
    </row>
    <row r="1347" spans="5:5" ht="18" hidden="1" customHeight="1">
      <c r="E1347" s="17"/>
    </row>
    <row r="1348" spans="5:5" ht="18" hidden="1" customHeight="1">
      <c r="E1348" s="17"/>
    </row>
    <row r="1349" spans="5:5" ht="18" hidden="1" customHeight="1">
      <c r="E1349" s="17"/>
    </row>
    <row r="1350" spans="5:5" ht="18" hidden="1" customHeight="1">
      <c r="E1350" s="17"/>
    </row>
    <row r="1351" spans="5:5" ht="18" hidden="1" customHeight="1">
      <c r="E1351" s="17"/>
    </row>
    <row r="1352" spans="5:5" ht="18" hidden="1" customHeight="1">
      <c r="E1352" s="17"/>
    </row>
    <row r="1353" spans="5:5" ht="18" hidden="1" customHeight="1">
      <c r="E1353" s="17"/>
    </row>
    <row r="1354" spans="5:5" ht="18" hidden="1" customHeight="1">
      <c r="E1354" s="17"/>
    </row>
    <row r="1355" spans="5:5" ht="18" hidden="1" customHeight="1">
      <c r="E1355" s="17"/>
    </row>
    <row r="1356" spans="5:5" ht="18" hidden="1" customHeight="1">
      <c r="E1356" s="17"/>
    </row>
    <row r="1357" spans="5:5" ht="18" hidden="1" customHeight="1">
      <c r="E1357" s="17"/>
    </row>
    <row r="1358" spans="5:5" ht="18" hidden="1" customHeight="1">
      <c r="E1358" s="17"/>
    </row>
    <row r="1359" spans="5:5" ht="18" hidden="1" customHeight="1">
      <c r="E1359" s="17"/>
    </row>
    <row r="1360" spans="5:5" ht="18" hidden="1" customHeight="1">
      <c r="E1360" s="17"/>
    </row>
    <row r="1361" spans="5:5" ht="18" hidden="1" customHeight="1">
      <c r="E1361" s="17"/>
    </row>
    <row r="1362" spans="5:5" ht="18" hidden="1" customHeight="1">
      <c r="E1362" s="17"/>
    </row>
    <row r="1363" spans="5:5" ht="18" hidden="1" customHeight="1">
      <c r="E1363" s="17"/>
    </row>
    <row r="1364" spans="5:5" ht="18" hidden="1" customHeight="1">
      <c r="E1364" s="17"/>
    </row>
    <row r="1365" spans="5:5" ht="18" hidden="1" customHeight="1">
      <c r="E1365" s="17"/>
    </row>
    <row r="1366" spans="5:5" ht="18" hidden="1" customHeight="1">
      <c r="E1366" s="17"/>
    </row>
    <row r="1367" spans="5:5" ht="18" hidden="1" customHeight="1">
      <c r="E1367" s="17"/>
    </row>
    <row r="1368" spans="5:5" ht="18" hidden="1" customHeight="1">
      <c r="E1368" s="17"/>
    </row>
    <row r="1369" spans="5:5" ht="18" hidden="1" customHeight="1">
      <c r="E1369" s="17"/>
    </row>
    <row r="1370" spans="5:5" ht="18" hidden="1" customHeight="1">
      <c r="E1370" s="17"/>
    </row>
    <row r="1371" spans="5:5" ht="18" hidden="1" customHeight="1">
      <c r="E1371" s="17"/>
    </row>
    <row r="1372" spans="5:5" ht="18" hidden="1" customHeight="1">
      <c r="E1372" s="17"/>
    </row>
    <row r="1373" spans="5:5" ht="18" hidden="1" customHeight="1">
      <c r="E1373" s="17"/>
    </row>
    <row r="1374" spans="5:5" ht="18" hidden="1" customHeight="1">
      <c r="E1374" s="17"/>
    </row>
    <row r="1375" spans="5:5" ht="18" hidden="1" customHeight="1">
      <c r="E1375" s="17"/>
    </row>
    <row r="1376" spans="5:5" ht="18" hidden="1" customHeight="1">
      <c r="E1376" s="17"/>
    </row>
    <row r="1377" spans="5:5" ht="18" hidden="1" customHeight="1">
      <c r="E1377" s="17"/>
    </row>
    <row r="1378" spans="5:5" ht="18" hidden="1" customHeight="1">
      <c r="E1378" s="17"/>
    </row>
    <row r="1379" spans="5:5" ht="18" hidden="1" customHeight="1">
      <c r="E1379" s="17"/>
    </row>
    <row r="1380" spans="5:5" ht="18" hidden="1" customHeight="1">
      <c r="E1380" s="17"/>
    </row>
    <row r="1381" spans="5:5" ht="18" hidden="1" customHeight="1">
      <c r="E1381" s="17"/>
    </row>
    <row r="1382" spans="5:5" ht="18" hidden="1" customHeight="1">
      <c r="E1382" s="17"/>
    </row>
    <row r="1383" spans="5:5" ht="18" hidden="1" customHeight="1">
      <c r="E1383" s="17"/>
    </row>
    <row r="1384" spans="5:5" ht="18" hidden="1" customHeight="1">
      <c r="E1384" s="17"/>
    </row>
    <row r="1385" spans="5:5" ht="18" hidden="1" customHeight="1">
      <c r="E1385" s="17"/>
    </row>
    <row r="1386" spans="5:5" ht="18" hidden="1" customHeight="1">
      <c r="E1386" s="17"/>
    </row>
    <row r="1387" spans="5:5" ht="18" hidden="1" customHeight="1">
      <c r="E1387" s="17"/>
    </row>
    <row r="1388" spans="5:5" ht="18" hidden="1" customHeight="1">
      <c r="E1388" s="17"/>
    </row>
    <row r="1389" spans="5:5" ht="18" hidden="1" customHeight="1">
      <c r="E1389" s="17"/>
    </row>
    <row r="1390" spans="5:5" ht="18" hidden="1" customHeight="1">
      <c r="E1390" s="17"/>
    </row>
    <row r="1391" spans="5:5" ht="18" hidden="1" customHeight="1">
      <c r="E1391" s="17"/>
    </row>
    <row r="1392" spans="5:5" ht="18" hidden="1" customHeight="1">
      <c r="E1392" s="17"/>
    </row>
    <row r="1393" spans="5:5" ht="18" hidden="1" customHeight="1">
      <c r="E1393" s="17"/>
    </row>
    <row r="1394" spans="5:5" ht="18" hidden="1" customHeight="1">
      <c r="E1394" s="17"/>
    </row>
    <row r="1395" spans="5:5" ht="18" hidden="1" customHeight="1">
      <c r="E1395" s="17"/>
    </row>
    <row r="1396" spans="5:5" ht="18" hidden="1" customHeight="1">
      <c r="E1396" s="17"/>
    </row>
    <row r="1397" spans="5:5" ht="18" hidden="1" customHeight="1">
      <c r="E1397" s="17"/>
    </row>
    <row r="1398" spans="5:5" ht="18" hidden="1" customHeight="1">
      <c r="E1398" s="17"/>
    </row>
    <row r="1399" spans="5:5" ht="18" hidden="1" customHeight="1">
      <c r="E1399" s="17"/>
    </row>
    <row r="1400" spans="5:5" ht="18" hidden="1" customHeight="1">
      <c r="E1400" s="17"/>
    </row>
    <row r="1401" spans="5:5" ht="18" hidden="1" customHeight="1">
      <c r="E1401" s="17"/>
    </row>
    <row r="1402" spans="5:5" ht="18" hidden="1" customHeight="1">
      <c r="E1402" s="17"/>
    </row>
    <row r="1403" spans="5:5" ht="18" hidden="1" customHeight="1">
      <c r="E1403" s="17"/>
    </row>
    <row r="1404" spans="5:5" ht="18" hidden="1" customHeight="1">
      <c r="E1404" s="17"/>
    </row>
    <row r="1405" spans="5:5" ht="18" hidden="1" customHeight="1">
      <c r="E1405" s="17"/>
    </row>
    <row r="1406" spans="5:5" ht="18" hidden="1" customHeight="1">
      <c r="E1406" s="17"/>
    </row>
    <row r="1407" spans="5:5" ht="18" hidden="1" customHeight="1">
      <c r="E1407" s="17"/>
    </row>
    <row r="1408" spans="5:5" ht="18" hidden="1" customHeight="1">
      <c r="E1408" s="17"/>
    </row>
    <row r="1409" spans="5:5" ht="18" hidden="1" customHeight="1">
      <c r="E1409" s="17"/>
    </row>
    <row r="1410" spans="5:5" ht="18" hidden="1" customHeight="1">
      <c r="E1410" s="17"/>
    </row>
    <row r="1411" spans="5:5" ht="18" hidden="1" customHeight="1">
      <c r="E1411" s="17"/>
    </row>
    <row r="1412" spans="5:5" ht="18" hidden="1" customHeight="1">
      <c r="E1412" s="17"/>
    </row>
    <row r="1413" spans="5:5" ht="18" hidden="1" customHeight="1">
      <c r="E1413" s="17"/>
    </row>
    <row r="1414" spans="5:5" ht="18" hidden="1" customHeight="1">
      <c r="E1414" s="17"/>
    </row>
    <row r="1415" spans="5:5" ht="18" hidden="1" customHeight="1">
      <c r="E1415" s="17"/>
    </row>
    <row r="1416" spans="5:5" ht="18" hidden="1" customHeight="1">
      <c r="E1416" s="17"/>
    </row>
    <row r="1417" spans="5:5" ht="18" hidden="1" customHeight="1">
      <c r="E1417" s="17"/>
    </row>
    <row r="1418" spans="5:5" ht="18" hidden="1" customHeight="1">
      <c r="E1418" s="17"/>
    </row>
    <row r="1419" spans="5:5" ht="18" hidden="1" customHeight="1">
      <c r="E1419" s="17"/>
    </row>
    <row r="1420" spans="5:5" ht="18" hidden="1" customHeight="1">
      <c r="E1420" s="17"/>
    </row>
    <row r="1421" spans="5:5" ht="18" hidden="1" customHeight="1">
      <c r="E1421" s="17"/>
    </row>
    <row r="1422" spans="5:5" ht="18" hidden="1" customHeight="1">
      <c r="E1422" s="17"/>
    </row>
    <row r="1423" spans="5:5" ht="18" hidden="1" customHeight="1">
      <c r="E1423" s="17"/>
    </row>
    <row r="1424" spans="5:5" ht="18" hidden="1" customHeight="1">
      <c r="E1424" s="17"/>
    </row>
    <row r="1425" spans="5:5" ht="18" hidden="1" customHeight="1">
      <c r="E1425" s="17"/>
    </row>
    <row r="1426" spans="5:5" ht="18" hidden="1" customHeight="1">
      <c r="E1426" s="17"/>
    </row>
    <row r="1427" spans="5:5" ht="18" hidden="1" customHeight="1">
      <c r="E1427" s="17"/>
    </row>
    <row r="1428" spans="5:5" ht="18" hidden="1" customHeight="1">
      <c r="E1428" s="17"/>
    </row>
    <row r="1429" spans="5:5" ht="18" hidden="1" customHeight="1">
      <c r="E1429" s="17"/>
    </row>
    <row r="1430" spans="5:5" ht="18" hidden="1" customHeight="1">
      <c r="E1430" s="17"/>
    </row>
    <row r="1431" spans="5:5" ht="18" hidden="1" customHeight="1">
      <c r="E1431" s="17"/>
    </row>
    <row r="1432" spans="5:5" ht="18" hidden="1" customHeight="1">
      <c r="E1432" s="17"/>
    </row>
    <row r="1433" spans="5:5" ht="18" hidden="1" customHeight="1">
      <c r="E1433" s="17"/>
    </row>
    <row r="1434" spans="5:5" ht="18" hidden="1" customHeight="1">
      <c r="E1434" s="17"/>
    </row>
    <row r="1435" spans="5:5" ht="18" hidden="1" customHeight="1">
      <c r="E1435" s="17"/>
    </row>
    <row r="1436" spans="5:5" ht="18" hidden="1" customHeight="1">
      <c r="E1436" s="17"/>
    </row>
    <row r="1437" spans="5:5" ht="18" hidden="1" customHeight="1">
      <c r="E1437" s="17"/>
    </row>
    <row r="1438" spans="5:5" ht="18" hidden="1" customHeight="1">
      <c r="E1438" s="17"/>
    </row>
    <row r="1439" spans="5:5" ht="18" hidden="1" customHeight="1">
      <c r="E1439" s="17"/>
    </row>
    <row r="1440" spans="5:5" ht="18" hidden="1" customHeight="1">
      <c r="E1440" s="17"/>
    </row>
    <row r="1441" spans="5:5" ht="18" hidden="1" customHeight="1">
      <c r="E1441" s="17"/>
    </row>
    <row r="1442" spans="5:5" ht="18" hidden="1" customHeight="1">
      <c r="E1442" s="17"/>
    </row>
    <row r="1443" spans="5:5" ht="18" hidden="1" customHeight="1">
      <c r="E1443" s="17"/>
    </row>
    <row r="1444" spans="5:5" ht="18" hidden="1" customHeight="1">
      <c r="E1444" s="17"/>
    </row>
    <row r="1445" spans="5:5" ht="18" hidden="1" customHeight="1">
      <c r="E1445" s="17"/>
    </row>
    <row r="1446" spans="5:5" ht="18" hidden="1" customHeight="1">
      <c r="E1446" s="17"/>
    </row>
    <row r="1447" spans="5:5" ht="18" hidden="1" customHeight="1">
      <c r="E1447" s="17"/>
    </row>
    <row r="1448" spans="5:5" ht="18" hidden="1" customHeight="1">
      <c r="E1448" s="17"/>
    </row>
    <row r="1449" spans="5:5" ht="18" hidden="1" customHeight="1">
      <c r="E1449" s="17"/>
    </row>
    <row r="1450" spans="5:5" ht="18" hidden="1" customHeight="1">
      <c r="E1450" s="17"/>
    </row>
    <row r="1451" spans="5:5" ht="18" hidden="1" customHeight="1">
      <c r="E1451" s="17"/>
    </row>
    <row r="1452" spans="5:5" ht="18" hidden="1" customHeight="1">
      <c r="E1452" s="17"/>
    </row>
    <row r="1453" spans="5:5" ht="18" hidden="1" customHeight="1">
      <c r="E1453" s="17"/>
    </row>
    <row r="1454" spans="5:5" ht="18" hidden="1" customHeight="1">
      <c r="E1454" s="17"/>
    </row>
    <row r="1455" spans="5:5" ht="18" hidden="1" customHeight="1">
      <c r="E1455" s="17"/>
    </row>
    <row r="1456" spans="5:5" ht="18" hidden="1" customHeight="1">
      <c r="E1456" s="17"/>
    </row>
    <row r="1457" spans="5:5" ht="18" hidden="1" customHeight="1">
      <c r="E1457" s="17"/>
    </row>
    <row r="1458" spans="5:5" ht="18" hidden="1" customHeight="1">
      <c r="E1458" s="17"/>
    </row>
    <row r="1459" spans="5:5" ht="18" hidden="1" customHeight="1">
      <c r="E1459" s="17"/>
    </row>
    <row r="1460" spans="5:5" ht="18" hidden="1" customHeight="1">
      <c r="E1460" s="17"/>
    </row>
    <row r="1461" spans="5:5" ht="18" hidden="1" customHeight="1">
      <c r="E1461" s="17"/>
    </row>
    <row r="1462" spans="5:5" ht="18" hidden="1" customHeight="1">
      <c r="E1462" s="17"/>
    </row>
    <row r="1463" spans="5:5" ht="18" hidden="1" customHeight="1">
      <c r="E1463" s="17"/>
    </row>
    <row r="1464" spans="5:5" ht="18" hidden="1" customHeight="1">
      <c r="E1464" s="17"/>
    </row>
    <row r="1465" spans="5:5" ht="18" hidden="1" customHeight="1">
      <c r="E1465" s="17"/>
    </row>
    <row r="1466" spans="5:5" ht="18" hidden="1" customHeight="1">
      <c r="E1466" s="17"/>
    </row>
    <row r="1467" spans="5:5" ht="18" hidden="1" customHeight="1">
      <c r="E1467" s="17"/>
    </row>
    <row r="1468" spans="5:5" ht="18" hidden="1" customHeight="1">
      <c r="E1468" s="17"/>
    </row>
    <row r="1469" spans="5:5" ht="18" hidden="1" customHeight="1">
      <c r="E1469" s="17"/>
    </row>
    <row r="1470" spans="5:5" ht="18" hidden="1" customHeight="1">
      <c r="E1470" s="17"/>
    </row>
    <row r="1471" spans="5:5" ht="18" hidden="1" customHeight="1">
      <c r="E1471" s="17"/>
    </row>
    <row r="1472" spans="5:5" ht="18" hidden="1" customHeight="1">
      <c r="E1472" s="17"/>
    </row>
    <row r="1473" spans="5:5" ht="18" hidden="1" customHeight="1">
      <c r="E1473" s="17"/>
    </row>
    <row r="1474" spans="5:5" ht="18" hidden="1" customHeight="1">
      <c r="E1474" s="17"/>
    </row>
    <row r="1475" spans="5:5" ht="18" hidden="1" customHeight="1">
      <c r="E1475" s="17"/>
    </row>
    <row r="1476" spans="5:5" ht="18" hidden="1" customHeight="1">
      <c r="E1476" s="17"/>
    </row>
    <row r="1477" spans="5:5" ht="18" hidden="1" customHeight="1">
      <c r="E1477" s="17"/>
    </row>
    <row r="1478" spans="5:5" ht="18" hidden="1" customHeight="1">
      <c r="E1478" s="17"/>
    </row>
    <row r="1479" spans="5:5" ht="18" hidden="1" customHeight="1">
      <c r="E1479" s="17"/>
    </row>
    <row r="1480" spans="5:5" ht="18" hidden="1" customHeight="1">
      <c r="E1480" s="17"/>
    </row>
    <row r="1481" spans="5:5" ht="18" hidden="1" customHeight="1">
      <c r="E1481" s="17"/>
    </row>
    <row r="1482" spans="5:5" ht="18" hidden="1" customHeight="1">
      <c r="E1482" s="17"/>
    </row>
    <row r="1483" spans="5:5" ht="18" hidden="1" customHeight="1">
      <c r="E1483" s="17"/>
    </row>
    <row r="1484" spans="5:5" ht="18" hidden="1" customHeight="1">
      <c r="E1484" s="17"/>
    </row>
    <row r="1485" spans="5:5" ht="18" hidden="1" customHeight="1">
      <c r="E1485" s="17"/>
    </row>
    <row r="1486" spans="5:5" ht="18" hidden="1" customHeight="1">
      <c r="E1486" s="17"/>
    </row>
    <row r="1487" spans="5:5" ht="18" hidden="1" customHeight="1">
      <c r="E1487" s="17"/>
    </row>
    <row r="1488" spans="5:5" ht="18" hidden="1" customHeight="1">
      <c r="E1488" s="17"/>
    </row>
    <row r="1489" spans="5:5" ht="18" hidden="1" customHeight="1">
      <c r="E1489" s="17"/>
    </row>
    <row r="1490" spans="5:5" ht="18" hidden="1" customHeight="1">
      <c r="E1490" s="17"/>
    </row>
    <row r="1491" spans="5:5" ht="18" hidden="1" customHeight="1">
      <c r="E1491" s="17"/>
    </row>
    <row r="1492" spans="5:5" ht="18" hidden="1" customHeight="1">
      <c r="E1492" s="17"/>
    </row>
    <row r="1493" spans="5:5" ht="18" hidden="1" customHeight="1">
      <c r="E1493" s="17"/>
    </row>
    <row r="1494" spans="5:5" ht="18" hidden="1" customHeight="1">
      <c r="E1494" s="17"/>
    </row>
    <row r="1495" spans="5:5" ht="18" hidden="1" customHeight="1">
      <c r="E1495" s="17"/>
    </row>
    <row r="1496" spans="5:5" ht="18" hidden="1" customHeight="1">
      <c r="E1496" s="17"/>
    </row>
    <row r="1497" spans="5:5" ht="18" hidden="1" customHeight="1">
      <c r="E1497" s="17"/>
    </row>
    <row r="1498" spans="5:5" ht="18" hidden="1" customHeight="1">
      <c r="E1498" s="17"/>
    </row>
    <row r="1499" spans="5:5" ht="18" hidden="1" customHeight="1">
      <c r="E1499" s="17"/>
    </row>
    <row r="1500" spans="5:5" ht="18" hidden="1" customHeight="1">
      <c r="E1500" s="17"/>
    </row>
    <row r="1501" spans="5:5" ht="18" hidden="1" customHeight="1">
      <c r="E1501" s="17"/>
    </row>
    <row r="1502" spans="5:5" ht="18" hidden="1" customHeight="1">
      <c r="E1502" s="17"/>
    </row>
    <row r="1503" spans="5:5" ht="18" hidden="1" customHeight="1">
      <c r="E1503" s="17"/>
    </row>
    <row r="1504" spans="5:5" ht="18" hidden="1" customHeight="1">
      <c r="E1504" s="17"/>
    </row>
    <row r="1505" spans="5:5" ht="18" hidden="1" customHeight="1">
      <c r="E1505" s="17"/>
    </row>
    <row r="1506" spans="5:5" ht="18" hidden="1" customHeight="1">
      <c r="E1506" s="17"/>
    </row>
    <row r="1507" spans="5:5" ht="18" hidden="1" customHeight="1">
      <c r="E1507" s="17"/>
    </row>
    <row r="1508" spans="5:5" ht="18" hidden="1" customHeight="1">
      <c r="E1508" s="17"/>
    </row>
    <row r="1509" spans="5:5" ht="18" hidden="1" customHeight="1">
      <c r="E1509" s="17"/>
    </row>
    <row r="1510" spans="5:5" ht="18" hidden="1" customHeight="1">
      <c r="E1510" s="17"/>
    </row>
    <row r="1511" spans="5:5" ht="18" hidden="1" customHeight="1">
      <c r="E1511" s="17"/>
    </row>
    <row r="1512" spans="5:5" ht="18" hidden="1" customHeight="1">
      <c r="E1512" s="17"/>
    </row>
    <row r="1513" spans="5:5" ht="18" hidden="1" customHeight="1">
      <c r="E1513" s="17"/>
    </row>
    <row r="1514" spans="5:5" ht="18" hidden="1" customHeight="1">
      <c r="E1514" s="17"/>
    </row>
    <row r="1515" spans="5:5" ht="18" hidden="1" customHeight="1">
      <c r="E1515" s="17"/>
    </row>
    <row r="1516" spans="5:5" ht="18" hidden="1" customHeight="1">
      <c r="E1516" s="17"/>
    </row>
    <row r="1517" spans="5:5" ht="18" hidden="1" customHeight="1">
      <c r="E1517" s="17"/>
    </row>
    <row r="1518" spans="5:5" ht="18" hidden="1" customHeight="1">
      <c r="E1518" s="17"/>
    </row>
    <row r="1519" spans="5:5" ht="18" hidden="1" customHeight="1">
      <c r="E1519" s="17"/>
    </row>
    <row r="1520" spans="5:5" ht="18" hidden="1" customHeight="1">
      <c r="E1520" s="17"/>
    </row>
    <row r="1521" spans="5:5" ht="18" hidden="1" customHeight="1">
      <c r="E1521" s="17"/>
    </row>
    <row r="1522" spans="5:5" ht="18" hidden="1" customHeight="1">
      <c r="E1522" s="17"/>
    </row>
    <row r="1523" spans="5:5" ht="18" hidden="1" customHeight="1">
      <c r="E1523" s="17"/>
    </row>
    <row r="1524" spans="5:5" ht="18" hidden="1" customHeight="1">
      <c r="E1524" s="17"/>
    </row>
    <row r="1525" spans="5:5" ht="18" hidden="1" customHeight="1">
      <c r="E1525" s="17"/>
    </row>
    <row r="1526" spans="5:5" ht="18" hidden="1" customHeight="1">
      <c r="E1526" s="17"/>
    </row>
    <row r="1527" spans="5:5" ht="18" hidden="1" customHeight="1">
      <c r="E1527" s="17"/>
    </row>
    <row r="1528" spans="5:5" ht="18" hidden="1" customHeight="1">
      <c r="E1528" s="17"/>
    </row>
    <row r="1529" spans="5:5" ht="18" hidden="1" customHeight="1">
      <c r="E1529" s="17"/>
    </row>
    <row r="1530" spans="5:5" ht="18" hidden="1" customHeight="1">
      <c r="E1530" s="17"/>
    </row>
    <row r="1531" spans="5:5" ht="18" hidden="1" customHeight="1">
      <c r="E1531" s="17"/>
    </row>
    <row r="1532" spans="5:5" ht="18" hidden="1" customHeight="1">
      <c r="E1532" s="17"/>
    </row>
    <row r="1533" spans="5:5" ht="18" hidden="1" customHeight="1">
      <c r="E1533" s="17"/>
    </row>
    <row r="1534" spans="5:5" ht="18" hidden="1" customHeight="1">
      <c r="E1534" s="17"/>
    </row>
    <row r="1535" spans="5:5" ht="18" hidden="1" customHeight="1">
      <c r="E1535" s="17"/>
    </row>
    <row r="1536" spans="5:5" ht="18" hidden="1" customHeight="1">
      <c r="E1536" s="17"/>
    </row>
    <row r="1537" spans="5:5" ht="18" hidden="1" customHeight="1">
      <c r="E1537" s="17"/>
    </row>
    <row r="1538" spans="5:5" ht="18" hidden="1" customHeight="1">
      <c r="E1538" s="17"/>
    </row>
    <row r="1539" spans="5:5" ht="18" hidden="1" customHeight="1">
      <c r="E1539" s="17"/>
    </row>
    <row r="1540" spans="5:5" ht="18" hidden="1" customHeight="1">
      <c r="E1540" s="17"/>
    </row>
    <row r="1541" spans="5:5" ht="18" hidden="1" customHeight="1">
      <c r="E1541" s="17"/>
    </row>
    <row r="1542" spans="5:5" ht="18" hidden="1" customHeight="1">
      <c r="E1542" s="17"/>
    </row>
    <row r="1543" spans="5:5" ht="18" hidden="1" customHeight="1">
      <c r="E1543" s="17"/>
    </row>
    <row r="1544" spans="5:5" ht="18" hidden="1" customHeight="1">
      <c r="E1544" s="17"/>
    </row>
    <row r="1545" spans="5:5" ht="18" hidden="1" customHeight="1">
      <c r="E1545" s="17"/>
    </row>
    <row r="1546" spans="5:5" ht="18" hidden="1" customHeight="1">
      <c r="E1546" s="17"/>
    </row>
    <row r="1547" spans="5:5" ht="18" hidden="1" customHeight="1">
      <c r="E1547" s="17"/>
    </row>
    <row r="1548" spans="5:5" ht="18" hidden="1" customHeight="1">
      <c r="E1548" s="17"/>
    </row>
    <row r="1549" spans="5:5" ht="18" hidden="1" customHeight="1">
      <c r="E1549" s="17"/>
    </row>
    <row r="1550" spans="5:5" ht="18" hidden="1" customHeight="1">
      <c r="E1550" s="17"/>
    </row>
    <row r="1551" spans="5:5" ht="18" hidden="1" customHeight="1">
      <c r="E1551" s="17"/>
    </row>
    <row r="1552" spans="5:5" ht="18" hidden="1" customHeight="1">
      <c r="E1552" s="17"/>
    </row>
    <row r="1553" spans="5:5" ht="18" hidden="1" customHeight="1">
      <c r="E1553" s="17"/>
    </row>
    <row r="1554" spans="5:5" ht="18" hidden="1" customHeight="1">
      <c r="E1554" s="17"/>
    </row>
    <row r="1555" spans="5:5" ht="18" hidden="1" customHeight="1">
      <c r="E1555" s="17"/>
    </row>
    <row r="1556" spans="5:5" ht="18" hidden="1" customHeight="1">
      <c r="E1556" s="17"/>
    </row>
    <row r="1557" spans="5:5" ht="18" hidden="1" customHeight="1">
      <c r="E1557" s="17"/>
    </row>
    <row r="1558" spans="5:5" ht="18" hidden="1" customHeight="1">
      <c r="E1558" s="17"/>
    </row>
    <row r="1559" spans="5:5" ht="18" hidden="1" customHeight="1">
      <c r="E1559" s="17"/>
    </row>
    <row r="1560" spans="5:5" ht="18" hidden="1" customHeight="1">
      <c r="E1560" s="17"/>
    </row>
    <row r="1561" spans="5:5" ht="18" hidden="1" customHeight="1">
      <c r="E1561" s="17"/>
    </row>
    <row r="1562" spans="5:5" ht="18" hidden="1" customHeight="1">
      <c r="E1562" s="17"/>
    </row>
    <row r="1563" spans="5:5" ht="18" hidden="1" customHeight="1">
      <c r="E1563" s="17"/>
    </row>
    <row r="1564" spans="5:5" ht="18" hidden="1" customHeight="1">
      <c r="E1564" s="17"/>
    </row>
    <row r="1565" spans="5:5" ht="18" hidden="1" customHeight="1">
      <c r="E1565" s="17"/>
    </row>
    <row r="1566" spans="5:5" ht="18" hidden="1" customHeight="1">
      <c r="E1566" s="17"/>
    </row>
    <row r="1567" spans="5:5" ht="18" hidden="1" customHeight="1">
      <c r="E1567" s="17"/>
    </row>
    <row r="1568" spans="5:5" ht="18" hidden="1" customHeight="1">
      <c r="E1568" s="17"/>
    </row>
    <row r="1569" spans="5:5" ht="18" hidden="1" customHeight="1">
      <c r="E1569" s="17"/>
    </row>
    <row r="1570" spans="5:5" ht="18" hidden="1" customHeight="1">
      <c r="E1570" s="17"/>
    </row>
    <row r="1571" spans="5:5" ht="18" hidden="1" customHeight="1">
      <c r="E1571" s="17"/>
    </row>
    <row r="1572" spans="5:5" ht="18" hidden="1" customHeight="1">
      <c r="E1572" s="17"/>
    </row>
    <row r="1573" spans="5:5" ht="18" hidden="1" customHeight="1">
      <c r="E1573" s="17"/>
    </row>
    <row r="1574" spans="5:5" ht="18" hidden="1" customHeight="1">
      <c r="E1574" s="17"/>
    </row>
    <row r="1575" spans="5:5" ht="18" hidden="1" customHeight="1">
      <c r="E1575" s="17"/>
    </row>
    <row r="1576" spans="5:5" ht="18" hidden="1" customHeight="1">
      <c r="E1576" s="17"/>
    </row>
    <row r="1577" spans="5:5" ht="18" hidden="1" customHeight="1">
      <c r="E1577" s="17"/>
    </row>
    <row r="1578" spans="5:5" ht="18" hidden="1" customHeight="1">
      <c r="E1578" s="17"/>
    </row>
    <row r="1579" spans="5:5" ht="18" hidden="1" customHeight="1">
      <c r="E1579" s="17"/>
    </row>
    <row r="1580" spans="5:5" ht="18" hidden="1" customHeight="1">
      <c r="E1580" s="17"/>
    </row>
    <row r="1581" spans="5:5" ht="18" hidden="1" customHeight="1">
      <c r="E1581" s="17"/>
    </row>
    <row r="1582" spans="5:5" ht="18" hidden="1" customHeight="1">
      <c r="E1582" s="17"/>
    </row>
    <row r="1583" spans="5:5" ht="18" hidden="1" customHeight="1">
      <c r="E1583" s="17"/>
    </row>
    <row r="1584" spans="5:5" ht="18" hidden="1" customHeight="1">
      <c r="E1584" s="17"/>
    </row>
    <row r="1585" spans="5:5" ht="18" hidden="1" customHeight="1">
      <c r="E1585" s="17"/>
    </row>
    <row r="1586" spans="5:5" ht="18" hidden="1" customHeight="1">
      <c r="E1586" s="17"/>
    </row>
    <row r="1587" spans="5:5" ht="18" hidden="1" customHeight="1">
      <c r="E1587" s="17"/>
    </row>
    <row r="1588" spans="5:5" ht="18" hidden="1" customHeight="1">
      <c r="E1588" s="17"/>
    </row>
    <row r="1589" spans="5:5" ht="18" hidden="1" customHeight="1">
      <c r="E1589" s="17"/>
    </row>
    <row r="1590" spans="5:5" ht="18" hidden="1" customHeight="1">
      <c r="E1590" s="17"/>
    </row>
    <row r="1591" spans="5:5" ht="18" hidden="1" customHeight="1">
      <c r="E1591" s="17"/>
    </row>
    <row r="1592" spans="5:5" ht="18" hidden="1" customHeight="1">
      <c r="E1592" s="17"/>
    </row>
    <row r="1593" spans="5:5" ht="18" hidden="1" customHeight="1">
      <c r="E1593" s="17"/>
    </row>
    <row r="1594" spans="5:5" ht="18" hidden="1" customHeight="1">
      <c r="E1594" s="17"/>
    </row>
    <row r="1595" spans="5:5" ht="18" hidden="1" customHeight="1">
      <c r="E1595" s="17"/>
    </row>
    <row r="1596" spans="5:5" ht="18" hidden="1" customHeight="1">
      <c r="E1596" s="17"/>
    </row>
    <row r="1597" spans="5:5" ht="18" hidden="1" customHeight="1">
      <c r="E1597" s="17"/>
    </row>
    <row r="1598" spans="5:5" ht="18" hidden="1" customHeight="1">
      <c r="E1598" s="17"/>
    </row>
    <row r="1599" spans="5:5" ht="18" hidden="1" customHeight="1">
      <c r="E1599" s="17"/>
    </row>
    <row r="1600" spans="5:5" ht="18" hidden="1" customHeight="1">
      <c r="E1600" s="17"/>
    </row>
    <row r="1601" spans="5:5" ht="18" hidden="1" customHeight="1">
      <c r="E1601" s="17"/>
    </row>
    <row r="1602" spans="5:5" ht="18" hidden="1" customHeight="1">
      <c r="E1602" s="17"/>
    </row>
    <row r="1603" spans="5:5" ht="18" hidden="1" customHeight="1">
      <c r="E1603" s="17"/>
    </row>
    <row r="1604" spans="5:5" ht="18" hidden="1" customHeight="1">
      <c r="E1604" s="17"/>
    </row>
    <row r="1605" spans="5:5" ht="18" hidden="1" customHeight="1">
      <c r="E1605" s="17"/>
    </row>
    <row r="1606" spans="5:5" ht="18" hidden="1" customHeight="1">
      <c r="E1606" s="17"/>
    </row>
    <row r="1607" spans="5:5" ht="18" hidden="1" customHeight="1">
      <c r="E1607" s="17"/>
    </row>
    <row r="1608" spans="5:5" ht="18" hidden="1" customHeight="1">
      <c r="E1608" s="17"/>
    </row>
    <row r="1609" spans="5:5" ht="18" hidden="1" customHeight="1">
      <c r="E1609" s="17"/>
    </row>
    <row r="1610" spans="5:5" ht="18" hidden="1" customHeight="1">
      <c r="E1610" s="17"/>
    </row>
    <row r="1611" spans="5:5" ht="18" hidden="1" customHeight="1">
      <c r="E1611" s="17"/>
    </row>
    <row r="1612" spans="5:5" ht="18" hidden="1" customHeight="1">
      <c r="E1612" s="17"/>
    </row>
    <row r="1613" spans="5:5" ht="18" hidden="1" customHeight="1">
      <c r="E1613" s="17"/>
    </row>
    <row r="1614" spans="5:5" ht="18" hidden="1" customHeight="1">
      <c r="E1614" s="17"/>
    </row>
    <row r="1615" spans="5:5" ht="18" hidden="1" customHeight="1">
      <c r="E1615" s="17"/>
    </row>
    <row r="1616" spans="5:5" ht="18" hidden="1" customHeight="1">
      <c r="E1616" s="17"/>
    </row>
    <row r="1617" spans="5:5" ht="18" hidden="1" customHeight="1">
      <c r="E1617" s="17"/>
    </row>
    <row r="1618" spans="5:5" ht="18" hidden="1" customHeight="1">
      <c r="E1618" s="17"/>
    </row>
    <row r="1619" spans="5:5" ht="18" hidden="1" customHeight="1">
      <c r="E1619" s="17"/>
    </row>
    <row r="1620" spans="5:5" ht="18" hidden="1" customHeight="1">
      <c r="E1620" s="17"/>
    </row>
    <row r="1621" spans="5:5" ht="18" hidden="1" customHeight="1">
      <c r="E1621" s="17"/>
    </row>
    <row r="1622" spans="5:5" ht="18" hidden="1" customHeight="1">
      <c r="E1622" s="17"/>
    </row>
    <row r="1623" spans="5:5" ht="18" hidden="1" customHeight="1">
      <c r="E1623" s="17"/>
    </row>
    <row r="1624" spans="5:5" ht="18" hidden="1" customHeight="1">
      <c r="E1624" s="17"/>
    </row>
    <row r="1625" spans="5:5" ht="18" hidden="1" customHeight="1">
      <c r="E1625" s="17"/>
    </row>
    <row r="1626" spans="5:5" ht="18" hidden="1" customHeight="1">
      <c r="E1626" s="17"/>
    </row>
    <row r="1627" spans="5:5" ht="18" hidden="1" customHeight="1">
      <c r="E1627" s="17"/>
    </row>
    <row r="1628" spans="5:5" ht="18" hidden="1" customHeight="1">
      <c r="E1628" s="17"/>
    </row>
    <row r="1629" spans="5:5" ht="18" hidden="1" customHeight="1">
      <c r="E1629" s="17"/>
    </row>
    <row r="1630" spans="5:5" ht="18" hidden="1" customHeight="1">
      <c r="E1630" s="17"/>
    </row>
    <row r="1631" spans="5:5" ht="18" hidden="1" customHeight="1">
      <c r="E1631" s="17"/>
    </row>
    <row r="1632" spans="5:5" ht="18" hidden="1" customHeight="1">
      <c r="E1632" s="17"/>
    </row>
    <row r="1633" spans="5:5" ht="18" hidden="1" customHeight="1">
      <c r="E1633" s="17"/>
    </row>
    <row r="1634" spans="5:5" ht="18" hidden="1" customHeight="1">
      <c r="E1634" s="17"/>
    </row>
    <row r="1635" spans="5:5" ht="18" hidden="1" customHeight="1">
      <c r="E1635" s="17"/>
    </row>
    <row r="1636" spans="5:5" ht="18" hidden="1" customHeight="1">
      <c r="E1636" s="17"/>
    </row>
    <row r="1637" spans="5:5" ht="18" hidden="1" customHeight="1">
      <c r="E1637" s="17"/>
    </row>
    <row r="1638" spans="5:5" ht="18" hidden="1" customHeight="1">
      <c r="E1638" s="17"/>
    </row>
    <row r="1639" spans="5:5" ht="18" hidden="1" customHeight="1">
      <c r="E1639" s="17"/>
    </row>
    <row r="1640" spans="5:5" ht="18" hidden="1" customHeight="1">
      <c r="E1640" s="17"/>
    </row>
    <row r="1641" spans="5:5" ht="18" hidden="1" customHeight="1">
      <c r="E1641" s="17"/>
    </row>
    <row r="1642" spans="5:5" ht="18" hidden="1" customHeight="1">
      <c r="E1642" s="17"/>
    </row>
    <row r="1643" spans="5:5" ht="18" hidden="1" customHeight="1">
      <c r="E1643" s="17"/>
    </row>
    <row r="1644" spans="5:5" ht="18" hidden="1" customHeight="1">
      <c r="E1644" s="17"/>
    </row>
    <row r="1645" spans="5:5" ht="18" hidden="1" customHeight="1">
      <c r="E1645" s="17"/>
    </row>
    <row r="1646" spans="5:5" ht="18" hidden="1" customHeight="1">
      <c r="E1646" s="17"/>
    </row>
    <row r="1647" spans="5:5" ht="18" hidden="1" customHeight="1">
      <c r="E1647" s="17"/>
    </row>
    <row r="1648" spans="5:5" ht="18" hidden="1" customHeight="1">
      <c r="E1648" s="17"/>
    </row>
    <row r="1649" spans="5:5" ht="18" hidden="1" customHeight="1">
      <c r="E1649" s="17"/>
    </row>
    <row r="1650" spans="5:5" ht="18" hidden="1" customHeight="1">
      <c r="E1650" s="17"/>
    </row>
    <row r="1651" spans="5:5" ht="18" hidden="1" customHeight="1">
      <c r="E1651" s="17"/>
    </row>
    <row r="1652" spans="5:5" ht="18" hidden="1" customHeight="1">
      <c r="E1652" s="17"/>
    </row>
    <row r="1653" spans="5:5" ht="18" hidden="1" customHeight="1">
      <c r="E1653" s="17"/>
    </row>
    <row r="1654" spans="5:5" ht="18" hidden="1" customHeight="1">
      <c r="E1654" s="17"/>
    </row>
    <row r="1655" spans="5:5" ht="18" hidden="1" customHeight="1">
      <c r="E1655" s="17"/>
    </row>
    <row r="1656" spans="5:5" ht="18" hidden="1" customHeight="1">
      <c r="E1656" s="17"/>
    </row>
    <row r="1657" spans="5:5" ht="18" hidden="1" customHeight="1">
      <c r="E1657" s="17"/>
    </row>
    <row r="1658" spans="5:5" ht="18" hidden="1" customHeight="1">
      <c r="E1658" s="17"/>
    </row>
    <row r="1659" spans="5:5" ht="18" hidden="1" customHeight="1">
      <c r="E1659" s="17"/>
    </row>
    <row r="1660" spans="5:5" ht="18" hidden="1" customHeight="1">
      <c r="E1660" s="17"/>
    </row>
    <row r="1661" spans="5:5" ht="18" hidden="1" customHeight="1">
      <c r="E1661" s="17"/>
    </row>
    <row r="1662" spans="5:5" ht="18" hidden="1" customHeight="1">
      <c r="E1662" s="17"/>
    </row>
    <row r="1663" spans="5:5" ht="18" hidden="1" customHeight="1">
      <c r="E1663" s="17"/>
    </row>
    <row r="1664" spans="5:5" ht="18" hidden="1" customHeight="1">
      <c r="E1664" s="17"/>
    </row>
    <row r="1665" spans="5:5" ht="18" hidden="1" customHeight="1">
      <c r="E1665" s="17"/>
    </row>
    <row r="1666" spans="5:5" ht="18" hidden="1" customHeight="1">
      <c r="E1666" s="17"/>
    </row>
    <row r="1667" spans="5:5" ht="18" hidden="1" customHeight="1">
      <c r="E1667" s="17"/>
    </row>
    <row r="1668" spans="5:5" ht="18" hidden="1" customHeight="1">
      <c r="E1668" s="17"/>
    </row>
    <row r="1669" spans="5:5" ht="18" hidden="1" customHeight="1">
      <c r="E1669" s="17"/>
    </row>
    <row r="1670" spans="5:5" ht="18" hidden="1" customHeight="1">
      <c r="E1670" s="17"/>
    </row>
    <row r="1671" spans="5:5" ht="18" hidden="1" customHeight="1">
      <c r="E1671" s="17"/>
    </row>
    <row r="1672" spans="5:5" ht="18" hidden="1" customHeight="1">
      <c r="E1672" s="17"/>
    </row>
    <row r="1673" spans="5:5" ht="18" hidden="1" customHeight="1">
      <c r="E1673" s="17"/>
    </row>
    <row r="1674" spans="5:5" ht="18" hidden="1" customHeight="1">
      <c r="E1674" s="17"/>
    </row>
    <row r="1675" spans="5:5" ht="18" hidden="1" customHeight="1">
      <c r="E1675" s="17"/>
    </row>
    <row r="1676" spans="5:5" ht="18" hidden="1" customHeight="1">
      <c r="E1676" s="17"/>
    </row>
    <row r="1677" spans="5:5" ht="18" hidden="1" customHeight="1">
      <c r="E1677" s="17"/>
    </row>
    <row r="1678" spans="5:5" ht="18" hidden="1" customHeight="1">
      <c r="E1678" s="17"/>
    </row>
    <row r="1679" spans="5:5" ht="18" hidden="1" customHeight="1">
      <c r="E1679" s="17"/>
    </row>
    <row r="1680" spans="5:5" ht="18" hidden="1" customHeight="1">
      <c r="E1680" s="17"/>
    </row>
    <row r="1681" spans="5:5" ht="18" hidden="1" customHeight="1">
      <c r="E1681" s="17"/>
    </row>
    <row r="1682" spans="5:5" ht="18" hidden="1" customHeight="1">
      <c r="E1682" s="17"/>
    </row>
    <row r="1683" spans="5:5" ht="18" hidden="1" customHeight="1">
      <c r="E1683" s="17"/>
    </row>
    <row r="1684" spans="5:5" ht="18" hidden="1" customHeight="1">
      <c r="E1684" s="17"/>
    </row>
    <row r="1685" spans="5:5" ht="18" hidden="1" customHeight="1">
      <c r="E1685" s="17"/>
    </row>
    <row r="1686" spans="5:5" ht="18" hidden="1" customHeight="1">
      <c r="E1686" s="17"/>
    </row>
    <row r="1687" spans="5:5" ht="18" hidden="1" customHeight="1">
      <c r="E1687" s="17"/>
    </row>
    <row r="1688" spans="5:5" ht="18" hidden="1" customHeight="1">
      <c r="E1688" s="17"/>
    </row>
    <row r="1689" spans="5:5" ht="18" hidden="1" customHeight="1">
      <c r="E1689" s="17"/>
    </row>
    <row r="1690" spans="5:5" ht="18" hidden="1" customHeight="1">
      <c r="E1690" s="17"/>
    </row>
    <row r="1691" spans="5:5" ht="18" hidden="1" customHeight="1">
      <c r="E1691" s="17"/>
    </row>
    <row r="1692" spans="5:5" ht="18" hidden="1" customHeight="1">
      <c r="E1692" s="17"/>
    </row>
    <row r="1693" spans="5:5" ht="18" hidden="1" customHeight="1">
      <c r="E1693" s="17"/>
    </row>
    <row r="1694" spans="5:5" ht="18" hidden="1" customHeight="1">
      <c r="E1694" s="17"/>
    </row>
    <row r="1695" spans="5:5" ht="18" hidden="1" customHeight="1">
      <c r="E1695" s="17"/>
    </row>
    <row r="1696" spans="5:5" ht="18" hidden="1" customHeight="1">
      <c r="E1696" s="17"/>
    </row>
    <row r="1697" spans="5:5" ht="18" hidden="1" customHeight="1">
      <c r="E1697" s="17"/>
    </row>
    <row r="1698" spans="5:5" ht="18" hidden="1" customHeight="1">
      <c r="E1698" s="17"/>
    </row>
    <row r="1699" spans="5:5" ht="18" hidden="1" customHeight="1">
      <c r="E1699" s="17"/>
    </row>
    <row r="1700" spans="5:5" ht="18" hidden="1" customHeight="1">
      <c r="E1700" s="17"/>
    </row>
    <row r="1701" spans="5:5" ht="18" hidden="1" customHeight="1">
      <c r="E1701" s="17"/>
    </row>
    <row r="1702" spans="5:5" ht="18" hidden="1" customHeight="1">
      <c r="E1702" s="17"/>
    </row>
    <row r="1703" spans="5:5" ht="18" hidden="1" customHeight="1">
      <c r="E1703" s="17"/>
    </row>
    <row r="1704" spans="5:5" ht="18" hidden="1" customHeight="1">
      <c r="E1704" s="17"/>
    </row>
    <row r="1705" spans="5:5" ht="18" hidden="1" customHeight="1">
      <c r="E1705" s="17"/>
    </row>
    <row r="1706" spans="5:5" ht="18" hidden="1" customHeight="1">
      <c r="E1706" s="17"/>
    </row>
    <row r="1707" spans="5:5" ht="18" hidden="1" customHeight="1">
      <c r="E1707" s="17"/>
    </row>
    <row r="1708" spans="5:5" ht="18" hidden="1" customHeight="1">
      <c r="E1708" s="17"/>
    </row>
    <row r="1709" spans="5:5" ht="18" hidden="1" customHeight="1">
      <c r="E1709" s="17"/>
    </row>
    <row r="1710" spans="5:5" ht="18" hidden="1" customHeight="1">
      <c r="E1710" s="17"/>
    </row>
    <row r="1711" spans="5:5" ht="18" hidden="1" customHeight="1">
      <c r="E1711" s="17"/>
    </row>
    <row r="1712" spans="5:5" ht="18" hidden="1" customHeight="1">
      <c r="E1712" s="17"/>
    </row>
    <row r="1713" spans="5:5" ht="18" hidden="1" customHeight="1">
      <c r="E1713" s="17"/>
    </row>
    <row r="1714" spans="5:5" ht="18" hidden="1" customHeight="1">
      <c r="E1714" s="17"/>
    </row>
    <row r="1715" spans="5:5" ht="18" hidden="1" customHeight="1">
      <c r="E1715" s="17"/>
    </row>
    <row r="1716" spans="5:5" ht="18" hidden="1" customHeight="1">
      <c r="E1716" s="17"/>
    </row>
    <row r="1717" spans="5:5" ht="18" hidden="1" customHeight="1">
      <c r="E1717" s="17"/>
    </row>
    <row r="1718" spans="5:5" ht="18" hidden="1" customHeight="1">
      <c r="E1718" s="17"/>
    </row>
    <row r="1719" spans="5:5" ht="18" hidden="1" customHeight="1">
      <c r="E1719" s="17"/>
    </row>
    <row r="1720" spans="5:5" ht="18" hidden="1" customHeight="1">
      <c r="E1720" s="17"/>
    </row>
    <row r="1721" spans="5:5" ht="18" hidden="1" customHeight="1">
      <c r="E1721" s="17"/>
    </row>
    <row r="1722" spans="5:5" ht="18" hidden="1" customHeight="1">
      <c r="E1722" s="17"/>
    </row>
    <row r="1723" spans="5:5" ht="18" hidden="1" customHeight="1">
      <c r="E1723" s="17"/>
    </row>
    <row r="1724" spans="5:5" ht="18" hidden="1" customHeight="1">
      <c r="E1724" s="17"/>
    </row>
    <row r="1725" spans="5:5" ht="18" hidden="1" customHeight="1">
      <c r="E1725" s="17"/>
    </row>
    <row r="1726" spans="5:5" ht="18" hidden="1" customHeight="1">
      <c r="E1726" s="17"/>
    </row>
    <row r="1727" spans="5:5" ht="18" hidden="1" customHeight="1">
      <c r="E1727" s="17"/>
    </row>
    <row r="1728" spans="5:5" ht="18" hidden="1" customHeight="1">
      <c r="E1728" s="17"/>
    </row>
    <row r="1729" spans="5:5" ht="18" hidden="1" customHeight="1">
      <c r="E1729" s="17"/>
    </row>
    <row r="1730" spans="5:5" ht="18" hidden="1" customHeight="1">
      <c r="E1730" s="17"/>
    </row>
    <row r="1731" spans="5:5" ht="18" hidden="1" customHeight="1">
      <c r="E1731" s="17"/>
    </row>
    <row r="1732" spans="5:5" ht="18" hidden="1" customHeight="1">
      <c r="E1732" s="17"/>
    </row>
    <row r="1733" spans="5:5" ht="18" hidden="1" customHeight="1">
      <c r="E1733" s="17"/>
    </row>
    <row r="1734" spans="5:5" ht="18" hidden="1" customHeight="1">
      <c r="E1734" s="17"/>
    </row>
    <row r="1735" spans="5:5" ht="18" hidden="1" customHeight="1">
      <c r="E1735" s="17"/>
    </row>
    <row r="1736" spans="5:5" ht="18" hidden="1" customHeight="1">
      <c r="E1736" s="17"/>
    </row>
    <row r="1737" spans="5:5" ht="18" hidden="1" customHeight="1">
      <c r="E1737" s="17"/>
    </row>
    <row r="1738" spans="5:5" ht="18" hidden="1" customHeight="1">
      <c r="E1738" s="17"/>
    </row>
    <row r="1739" spans="5:5" ht="18" hidden="1" customHeight="1">
      <c r="E1739" s="17"/>
    </row>
    <row r="1740" spans="5:5" ht="18" hidden="1" customHeight="1">
      <c r="E1740" s="17"/>
    </row>
    <row r="1741" spans="5:5" ht="18" hidden="1" customHeight="1">
      <c r="E1741" s="17"/>
    </row>
    <row r="1742" spans="5:5" ht="18" hidden="1" customHeight="1">
      <c r="E1742" s="17"/>
    </row>
    <row r="1743" spans="5:5" ht="18" hidden="1" customHeight="1">
      <c r="E1743" s="17"/>
    </row>
    <row r="1744" spans="5:5" ht="18" hidden="1" customHeight="1">
      <c r="E1744" s="17"/>
    </row>
    <row r="1745" spans="5:5" ht="18" hidden="1" customHeight="1">
      <c r="E1745" s="17"/>
    </row>
    <row r="1746" spans="5:5" ht="18" hidden="1" customHeight="1">
      <c r="E1746" s="17"/>
    </row>
    <row r="1747" spans="5:5" ht="18" hidden="1" customHeight="1">
      <c r="E1747" s="17"/>
    </row>
    <row r="1748" spans="5:5" ht="18" hidden="1" customHeight="1">
      <c r="E1748" s="17"/>
    </row>
    <row r="1749" spans="5:5" ht="18" hidden="1" customHeight="1">
      <c r="E1749" s="17"/>
    </row>
    <row r="1750" spans="5:5" ht="18" hidden="1" customHeight="1">
      <c r="E1750" s="17"/>
    </row>
    <row r="1751" spans="5:5" ht="18" hidden="1" customHeight="1">
      <c r="E1751" s="17"/>
    </row>
    <row r="1752" spans="5:5" ht="18" hidden="1" customHeight="1">
      <c r="E1752" s="17"/>
    </row>
    <row r="1753" spans="5:5" ht="18" hidden="1" customHeight="1">
      <c r="E1753" s="17"/>
    </row>
    <row r="1754" spans="5:5" ht="18" hidden="1" customHeight="1">
      <c r="E1754" s="17"/>
    </row>
    <row r="1755" spans="5:5" ht="18" hidden="1" customHeight="1">
      <c r="E1755" s="17"/>
    </row>
    <row r="1756" spans="5:5" ht="18" hidden="1" customHeight="1">
      <c r="E1756" s="17"/>
    </row>
    <row r="1757" spans="5:5" ht="18" hidden="1" customHeight="1">
      <c r="E1757" s="17"/>
    </row>
    <row r="1758" spans="5:5" ht="18" hidden="1" customHeight="1">
      <c r="E1758" s="17"/>
    </row>
    <row r="1759" spans="5:5" ht="18" hidden="1" customHeight="1">
      <c r="E1759" s="17"/>
    </row>
    <row r="1760" spans="5:5" ht="18" hidden="1" customHeight="1">
      <c r="E1760" s="17"/>
    </row>
    <row r="1761" spans="5:5" ht="18" hidden="1" customHeight="1">
      <c r="E1761" s="17"/>
    </row>
    <row r="1762" spans="5:5" ht="18" hidden="1" customHeight="1">
      <c r="E1762" s="17"/>
    </row>
    <row r="1763" spans="5:5" ht="18" hidden="1" customHeight="1">
      <c r="E1763" s="17"/>
    </row>
    <row r="1764" spans="5:5" ht="18" hidden="1" customHeight="1">
      <c r="E1764" s="17"/>
    </row>
    <row r="1765" spans="5:5" ht="18" hidden="1" customHeight="1">
      <c r="E1765" s="17"/>
    </row>
    <row r="1766" spans="5:5" ht="18" hidden="1" customHeight="1">
      <c r="E1766" s="17"/>
    </row>
    <row r="1767" spans="5:5" ht="18" hidden="1" customHeight="1">
      <c r="E1767" s="17"/>
    </row>
    <row r="1768" spans="5:5" ht="18" hidden="1" customHeight="1">
      <c r="E1768" s="17"/>
    </row>
    <row r="1769" spans="5:5" ht="18" hidden="1" customHeight="1">
      <c r="E1769" s="17"/>
    </row>
    <row r="1770" spans="5:5" ht="18" hidden="1" customHeight="1">
      <c r="E1770" s="17"/>
    </row>
    <row r="1771" spans="5:5" ht="18" hidden="1" customHeight="1">
      <c r="E1771" s="17"/>
    </row>
    <row r="1772" spans="5:5" ht="18" hidden="1" customHeight="1">
      <c r="E1772" s="17"/>
    </row>
    <row r="1773" spans="5:5" ht="18" hidden="1" customHeight="1">
      <c r="E1773" s="17"/>
    </row>
    <row r="1774" spans="5:5" ht="18" hidden="1" customHeight="1">
      <c r="E1774" s="17"/>
    </row>
    <row r="1775" spans="5:5" ht="18" hidden="1" customHeight="1">
      <c r="E1775" s="17"/>
    </row>
    <row r="1776" spans="5:5" ht="18" hidden="1" customHeight="1">
      <c r="E1776" s="17"/>
    </row>
    <row r="1777" spans="5:5" ht="18" hidden="1" customHeight="1">
      <c r="E1777" s="17"/>
    </row>
    <row r="1778" spans="5:5" ht="18" hidden="1" customHeight="1">
      <c r="E1778" s="17"/>
    </row>
    <row r="1779" spans="5:5" ht="18" hidden="1" customHeight="1">
      <c r="E1779" s="17"/>
    </row>
    <row r="1780" spans="5:5" ht="18" hidden="1" customHeight="1">
      <c r="E1780" s="17"/>
    </row>
    <row r="1781" spans="5:5" ht="18" hidden="1" customHeight="1">
      <c r="E1781" s="17"/>
    </row>
    <row r="1782" spans="5:5" ht="18" hidden="1" customHeight="1">
      <c r="E1782" s="17"/>
    </row>
    <row r="1783" spans="5:5" ht="18" hidden="1" customHeight="1">
      <c r="E1783" s="17"/>
    </row>
    <row r="1784" spans="5:5" ht="18" hidden="1" customHeight="1">
      <c r="E1784" s="17"/>
    </row>
    <row r="1785" spans="5:5" ht="18" hidden="1" customHeight="1">
      <c r="E1785" s="17"/>
    </row>
    <row r="1786" spans="5:5" ht="18" hidden="1" customHeight="1">
      <c r="E1786" s="17"/>
    </row>
    <row r="1787" spans="5:5" ht="18" hidden="1" customHeight="1">
      <c r="E1787" s="17"/>
    </row>
    <row r="1788" spans="5:5" ht="18" hidden="1" customHeight="1">
      <c r="E1788" s="17"/>
    </row>
    <row r="1789" spans="5:5" ht="18" hidden="1" customHeight="1">
      <c r="E1789" s="17"/>
    </row>
    <row r="1790" spans="5:5" ht="18" hidden="1" customHeight="1">
      <c r="E1790" s="17"/>
    </row>
    <row r="1791" spans="5:5" ht="18" hidden="1" customHeight="1">
      <c r="E1791" s="17"/>
    </row>
    <row r="1792" spans="5:5" ht="18" hidden="1" customHeight="1">
      <c r="E1792" s="17"/>
    </row>
    <row r="1793" spans="5:5" ht="18" hidden="1" customHeight="1">
      <c r="E1793" s="17"/>
    </row>
    <row r="1794" spans="5:5" ht="18" hidden="1" customHeight="1">
      <c r="E1794" s="17"/>
    </row>
    <row r="1795" spans="5:5" ht="18" hidden="1" customHeight="1">
      <c r="E1795" s="17"/>
    </row>
    <row r="1796" spans="5:5" ht="18" hidden="1" customHeight="1">
      <c r="E1796" s="17"/>
    </row>
    <row r="1797" spans="5:5" ht="18" hidden="1" customHeight="1">
      <c r="E1797" s="17"/>
    </row>
    <row r="1798" spans="5:5" ht="18" hidden="1" customHeight="1">
      <c r="E1798" s="17"/>
    </row>
    <row r="1799" spans="5:5" ht="18" hidden="1" customHeight="1">
      <c r="E1799" s="17"/>
    </row>
    <row r="1800" spans="5:5" ht="18" hidden="1" customHeight="1">
      <c r="E1800" s="17"/>
    </row>
    <row r="1801" spans="5:5" ht="18" hidden="1" customHeight="1">
      <c r="E1801" s="17"/>
    </row>
    <row r="1802" spans="5:5" ht="18" hidden="1" customHeight="1">
      <c r="E1802" s="17"/>
    </row>
    <row r="1803" spans="5:5" ht="18" hidden="1" customHeight="1">
      <c r="E1803" s="17"/>
    </row>
    <row r="1804" spans="5:5" ht="18" hidden="1" customHeight="1">
      <c r="E1804" s="17"/>
    </row>
    <row r="1805" spans="5:5" ht="18" hidden="1" customHeight="1">
      <c r="E1805" s="17"/>
    </row>
    <row r="1806" spans="5:5" ht="18" hidden="1" customHeight="1">
      <c r="E1806" s="17"/>
    </row>
    <row r="1807" spans="5:5" ht="18" hidden="1" customHeight="1">
      <c r="E1807" s="17"/>
    </row>
    <row r="1808" spans="5:5" ht="18" hidden="1" customHeight="1">
      <c r="E1808" s="17"/>
    </row>
    <row r="1809" spans="5:5" ht="18" hidden="1" customHeight="1">
      <c r="E1809" s="17"/>
    </row>
    <row r="1810" spans="5:5" ht="18" hidden="1" customHeight="1">
      <c r="E1810" s="17"/>
    </row>
    <row r="1811" spans="5:5" ht="18" hidden="1" customHeight="1">
      <c r="E1811" s="17"/>
    </row>
    <row r="1812" spans="5:5" ht="18" hidden="1" customHeight="1">
      <c r="E1812" s="17"/>
    </row>
    <row r="1813" spans="5:5" ht="18" hidden="1" customHeight="1">
      <c r="E1813" s="17"/>
    </row>
    <row r="1814" spans="5:5" ht="18" hidden="1" customHeight="1">
      <c r="E1814" s="17"/>
    </row>
    <row r="1815" spans="5:5" ht="18" hidden="1" customHeight="1">
      <c r="E1815" s="17"/>
    </row>
    <row r="1816" spans="5:5" ht="18" hidden="1" customHeight="1">
      <c r="E1816" s="17"/>
    </row>
    <row r="1817" spans="5:5" ht="18" hidden="1" customHeight="1">
      <c r="E1817" s="17"/>
    </row>
    <row r="1818" spans="5:5" ht="18" hidden="1" customHeight="1">
      <c r="E1818" s="17"/>
    </row>
    <row r="1819" spans="5:5" ht="18" hidden="1" customHeight="1">
      <c r="E1819" s="17"/>
    </row>
    <row r="1820" spans="5:5" ht="18" hidden="1" customHeight="1">
      <c r="E1820" s="17"/>
    </row>
    <row r="1821" spans="5:5" ht="18" hidden="1" customHeight="1">
      <c r="E1821" s="17"/>
    </row>
    <row r="1822" spans="5:5" ht="18" hidden="1" customHeight="1">
      <c r="E1822" s="17"/>
    </row>
    <row r="1823" spans="5:5" ht="18" hidden="1" customHeight="1">
      <c r="E1823" s="17"/>
    </row>
    <row r="1824" spans="5:5" ht="18" hidden="1" customHeight="1">
      <c r="E1824" s="17"/>
    </row>
    <row r="1825" spans="5:5" ht="18" hidden="1" customHeight="1">
      <c r="E1825" s="17"/>
    </row>
    <row r="1826" spans="5:5" ht="18" hidden="1" customHeight="1">
      <c r="E1826" s="17"/>
    </row>
    <row r="1827" spans="5:5" ht="18" hidden="1" customHeight="1">
      <c r="E1827" s="17"/>
    </row>
    <row r="1828" spans="5:5" ht="18" hidden="1" customHeight="1">
      <c r="E1828" s="17"/>
    </row>
    <row r="1829" spans="5:5" ht="18" hidden="1" customHeight="1">
      <c r="E1829" s="17"/>
    </row>
    <row r="1830" spans="5:5" ht="18" hidden="1" customHeight="1">
      <c r="E1830" s="17"/>
    </row>
    <row r="1831" spans="5:5" ht="18" hidden="1" customHeight="1">
      <c r="E1831" s="17"/>
    </row>
    <row r="1832" spans="5:5" ht="18" hidden="1" customHeight="1">
      <c r="E1832" s="17"/>
    </row>
    <row r="1833" spans="5:5" ht="18" hidden="1" customHeight="1">
      <c r="E1833" s="17"/>
    </row>
    <row r="1834" spans="5:5" ht="18" hidden="1" customHeight="1">
      <c r="E1834" s="17"/>
    </row>
    <row r="1835" spans="5:5" ht="18" hidden="1" customHeight="1">
      <c r="E1835" s="17"/>
    </row>
    <row r="1836" spans="5:5" ht="18" hidden="1" customHeight="1">
      <c r="E1836" s="17"/>
    </row>
    <row r="1837" spans="5:5" ht="18" hidden="1" customHeight="1">
      <c r="E1837" s="17"/>
    </row>
    <row r="1838" spans="5:5" ht="18" hidden="1" customHeight="1">
      <c r="E1838" s="17"/>
    </row>
    <row r="1839" spans="5:5" ht="18" hidden="1" customHeight="1">
      <c r="E1839" s="17"/>
    </row>
    <row r="1840" spans="5:5" ht="18" hidden="1" customHeight="1">
      <c r="E1840" s="17"/>
    </row>
    <row r="1841" spans="5:5" ht="18" hidden="1" customHeight="1">
      <c r="E1841" s="17"/>
    </row>
    <row r="1842" spans="5:5" ht="18" hidden="1" customHeight="1">
      <c r="E1842" s="17"/>
    </row>
    <row r="1843" spans="5:5" ht="18" hidden="1" customHeight="1">
      <c r="E1843" s="17"/>
    </row>
    <row r="1844" spans="5:5" ht="18" hidden="1" customHeight="1">
      <c r="E1844" s="17"/>
    </row>
    <row r="1845" spans="5:5" ht="18" hidden="1" customHeight="1">
      <c r="E1845" s="17"/>
    </row>
    <row r="1846" spans="5:5" ht="18" hidden="1" customHeight="1">
      <c r="E1846" s="17"/>
    </row>
    <row r="1847" spans="5:5" ht="18" hidden="1" customHeight="1">
      <c r="E1847" s="17"/>
    </row>
    <row r="1848" spans="5:5" ht="18" hidden="1" customHeight="1">
      <c r="E1848" s="17"/>
    </row>
    <row r="1849" spans="5:5" ht="18" hidden="1" customHeight="1">
      <c r="E1849" s="17"/>
    </row>
    <row r="1850" spans="5:5" ht="18" hidden="1" customHeight="1">
      <c r="E1850" s="17"/>
    </row>
    <row r="1851" spans="5:5" ht="18" hidden="1" customHeight="1">
      <c r="E1851" s="17"/>
    </row>
    <row r="1852" spans="5:5" ht="18" hidden="1" customHeight="1">
      <c r="E1852" s="17"/>
    </row>
    <row r="1853" spans="5:5" ht="18" hidden="1" customHeight="1">
      <c r="E1853" s="17"/>
    </row>
    <row r="1854" spans="5:5" ht="18" hidden="1" customHeight="1">
      <c r="E1854" s="17"/>
    </row>
    <row r="1855" spans="5:5" ht="18" hidden="1" customHeight="1">
      <c r="E1855" s="17"/>
    </row>
    <row r="1856" spans="5:5" ht="18" hidden="1" customHeight="1">
      <c r="E1856" s="17"/>
    </row>
    <row r="1857" spans="5:5" ht="18" hidden="1" customHeight="1">
      <c r="E1857" s="17"/>
    </row>
    <row r="1858" spans="5:5" ht="18" hidden="1" customHeight="1">
      <c r="E1858" s="17"/>
    </row>
    <row r="1859" spans="5:5" ht="18" hidden="1" customHeight="1">
      <c r="E1859" s="17"/>
    </row>
    <row r="1860" spans="5:5" ht="18" hidden="1" customHeight="1">
      <c r="E1860" s="17"/>
    </row>
    <row r="1861" spans="5:5" ht="18" hidden="1" customHeight="1">
      <c r="E1861" s="17"/>
    </row>
    <row r="1862" spans="5:5" ht="18" hidden="1" customHeight="1">
      <c r="E1862" s="17"/>
    </row>
    <row r="1863" spans="5:5" ht="18" hidden="1" customHeight="1">
      <c r="E1863" s="17"/>
    </row>
    <row r="1864" spans="5:5" ht="18" hidden="1" customHeight="1">
      <c r="E1864" s="17"/>
    </row>
    <row r="1865" spans="5:5" ht="18" hidden="1" customHeight="1">
      <c r="E1865" s="17"/>
    </row>
    <row r="1866" spans="5:5" ht="18" hidden="1" customHeight="1">
      <c r="E1866" s="17"/>
    </row>
    <row r="1867" spans="5:5" ht="18" hidden="1" customHeight="1">
      <c r="E1867" s="17"/>
    </row>
    <row r="1868" spans="5:5" ht="18" hidden="1" customHeight="1">
      <c r="E1868" s="17"/>
    </row>
    <row r="1869" spans="5:5" ht="18" hidden="1" customHeight="1">
      <c r="E1869" s="17"/>
    </row>
    <row r="1870" spans="5:5" ht="18" hidden="1" customHeight="1">
      <c r="E1870" s="17"/>
    </row>
    <row r="1871" spans="5:5" ht="18" hidden="1" customHeight="1">
      <c r="E1871" s="17"/>
    </row>
    <row r="1872" spans="5:5" ht="18" hidden="1" customHeight="1">
      <c r="E1872" s="17"/>
    </row>
    <row r="1873" spans="5:5" ht="18" hidden="1" customHeight="1">
      <c r="E1873" s="17"/>
    </row>
    <row r="1874" spans="5:5" ht="18" hidden="1" customHeight="1">
      <c r="E1874" s="17"/>
    </row>
    <row r="1875" spans="5:5" ht="18" hidden="1" customHeight="1">
      <c r="E1875" s="17"/>
    </row>
    <row r="1876" spans="5:5" ht="18" hidden="1" customHeight="1">
      <c r="E1876" s="17"/>
    </row>
    <row r="1877" spans="5:5" ht="18" hidden="1" customHeight="1">
      <c r="E1877" s="17"/>
    </row>
    <row r="1878" spans="5:5" ht="18" hidden="1" customHeight="1">
      <c r="E1878" s="17"/>
    </row>
    <row r="1879" spans="5:5" ht="18" hidden="1" customHeight="1">
      <c r="E1879" s="17"/>
    </row>
    <row r="1880" spans="5:5" ht="18" hidden="1" customHeight="1">
      <c r="E1880" s="17"/>
    </row>
    <row r="1881" spans="5:5" ht="18" hidden="1" customHeight="1">
      <c r="E1881" s="17"/>
    </row>
    <row r="1882" spans="5:5" ht="18" hidden="1" customHeight="1">
      <c r="E1882" s="17"/>
    </row>
    <row r="1883" spans="5:5" ht="18" hidden="1" customHeight="1">
      <c r="E1883" s="17"/>
    </row>
    <row r="1884" spans="5:5" ht="18" hidden="1" customHeight="1">
      <c r="E1884" s="17"/>
    </row>
    <row r="1885" spans="5:5" ht="18" hidden="1" customHeight="1">
      <c r="E1885" s="17"/>
    </row>
    <row r="1886" spans="5:5" ht="18" hidden="1" customHeight="1">
      <c r="E1886" s="17"/>
    </row>
    <row r="1887" spans="5:5" ht="18" hidden="1" customHeight="1">
      <c r="E1887" s="17"/>
    </row>
    <row r="1888" spans="5:5" ht="18" hidden="1" customHeight="1">
      <c r="E1888" s="17"/>
    </row>
    <row r="1889" spans="5:5" ht="18" hidden="1" customHeight="1">
      <c r="E1889" s="17"/>
    </row>
    <row r="1890" spans="5:5" ht="18" hidden="1" customHeight="1">
      <c r="E1890" s="17"/>
    </row>
    <row r="1891" spans="5:5" ht="18" hidden="1" customHeight="1">
      <c r="E1891" s="17"/>
    </row>
    <row r="1892" spans="5:5" ht="18" hidden="1" customHeight="1">
      <c r="E1892" s="17"/>
    </row>
    <row r="1893" spans="5:5" ht="18" hidden="1" customHeight="1">
      <c r="E1893" s="17"/>
    </row>
    <row r="1894" spans="5:5" ht="18" hidden="1" customHeight="1">
      <c r="E1894" s="17"/>
    </row>
    <row r="1895" spans="5:5" ht="18" hidden="1" customHeight="1">
      <c r="E1895" s="17"/>
    </row>
    <row r="1896" spans="5:5" ht="18" hidden="1" customHeight="1">
      <c r="E1896" s="17"/>
    </row>
    <row r="1897" spans="5:5" ht="18" hidden="1" customHeight="1">
      <c r="E1897" s="17"/>
    </row>
    <row r="1898" spans="5:5" ht="18" hidden="1" customHeight="1">
      <c r="E1898" s="17"/>
    </row>
    <row r="1899" spans="5:5" ht="18" hidden="1" customHeight="1">
      <c r="E1899" s="17"/>
    </row>
    <row r="1900" spans="5:5" ht="18" hidden="1" customHeight="1">
      <c r="E1900" s="17"/>
    </row>
    <row r="1901" spans="5:5" ht="18" hidden="1" customHeight="1">
      <c r="E1901" s="17"/>
    </row>
    <row r="1902" spans="5:5" ht="18" hidden="1" customHeight="1">
      <c r="E1902" s="17"/>
    </row>
    <row r="1903" spans="5:5" ht="18" hidden="1" customHeight="1">
      <c r="E1903" s="17"/>
    </row>
    <row r="1904" spans="5:5" ht="18" hidden="1" customHeight="1">
      <c r="E1904" s="17"/>
    </row>
    <row r="1905" spans="5:5" ht="18" hidden="1" customHeight="1">
      <c r="E1905" s="17"/>
    </row>
    <row r="1906" spans="5:5" ht="18" hidden="1" customHeight="1">
      <c r="E1906" s="17"/>
    </row>
    <row r="1907" spans="5:5" ht="18" hidden="1" customHeight="1">
      <c r="E1907" s="17"/>
    </row>
    <row r="1908" spans="5:5" ht="18" hidden="1" customHeight="1">
      <c r="E1908" s="17"/>
    </row>
    <row r="1909" spans="5:5" ht="18" hidden="1" customHeight="1">
      <c r="E1909" s="17"/>
    </row>
    <row r="1910" spans="5:5" ht="18" hidden="1" customHeight="1">
      <c r="E1910" s="17"/>
    </row>
    <row r="1911" spans="5:5" ht="18" hidden="1" customHeight="1">
      <c r="E1911" s="17"/>
    </row>
    <row r="1912" spans="5:5" ht="18" hidden="1" customHeight="1">
      <c r="E1912" s="17"/>
    </row>
    <row r="1913" spans="5:5" ht="18" hidden="1" customHeight="1">
      <c r="E1913" s="17"/>
    </row>
    <row r="1914" spans="5:5" ht="18" hidden="1" customHeight="1">
      <c r="E1914" s="17"/>
    </row>
    <row r="1915" spans="5:5" ht="18" hidden="1" customHeight="1">
      <c r="E1915" s="17"/>
    </row>
    <row r="1916" spans="5:5" ht="18" hidden="1" customHeight="1">
      <c r="E1916" s="17"/>
    </row>
    <row r="1917" spans="5:5" ht="18" hidden="1" customHeight="1">
      <c r="E1917" s="17"/>
    </row>
    <row r="1918" spans="5:5" ht="18" hidden="1" customHeight="1">
      <c r="E1918" s="17"/>
    </row>
    <row r="1919" spans="5:5" ht="18" hidden="1" customHeight="1">
      <c r="E1919" s="17"/>
    </row>
    <row r="1920" spans="5:5" ht="18" hidden="1" customHeight="1">
      <c r="E1920" s="17"/>
    </row>
    <row r="1921" spans="5:5" ht="18" hidden="1" customHeight="1">
      <c r="E1921" s="17"/>
    </row>
    <row r="1922" spans="5:5" ht="18" hidden="1" customHeight="1">
      <c r="E1922" s="17"/>
    </row>
    <row r="1923" spans="5:5" ht="18" hidden="1" customHeight="1">
      <c r="E1923" s="17"/>
    </row>
    <row r="1924" spans="5:5" ht="18" hidden="1" customHeight="1">
      <c r="E1924" s="17"/>
    </row>
    <row r="1925" spans="5:5" ht="18" hidden="1" customHeight="1">
      <c r="E1925" s="17"/>
    </row>
    <row r="1926" spans="5:5" ht="18" hidden="1" customHeight="1">
      <c r="E1926" s="17"/>
    </row>
    <row r="1927" spans="5:5" ht="18" hidden="1" customHeight="1">
      <c r="E1927" s="17"/>
    </row>
    <row r="1928" spans="5:5" ht="18" hidden="1" customHeight="1">
      <c r="E1928" s="17"/>
    </row>
    <row r="1929" spans="5:5" ht="18" hidden="1" customHeight="1">
      <c r="E1929" s="17"/>
    </row>
    <row r="1930" spans="5:5" ht="18" hidden="1" customHeight="1">
      <c r="E1930" s="17"/>
    </row>
    <row r="1931" spans="5:5" ht="18" hidden="1" customHeight="1">
      <c r="E1931" s="17"/>
    </row>
    <row r="1932" spans="5:5" ht="18" hidden="1" customHeight="1">
      <c r="E1932" s="17"/>
    </row>
    <row r="1933" spans="5:5" ht="18" hidden="1" customHeight="1">
      <c r="E1933" s="17"/>
    </row>
    <row r="1934" spans="5:5" ht="18" hidden="1" customHeight="1">
      <c r="E1934" s="17"/>
    </row>
    <row r="1935" spans="5:5" ht="18" hidden="1" customHeight="1">
      <c r="E1935" s="17"/>
    </row>
    <row r="1936" spans="5:5" ht="18" hidden="1" customHeight="1">
      <c r="E1936" s="17"/>
    </row>
    <row r="1937" spans="5:5" ht="18" hidden="1" customHeight="1">
      <c r="E1937" s="17"/>
    </row>
    <row r="1938" spans="5:5" ht="18" hidden="1" customHeight="1">
      <c r="E1938" s="17"/>
    </row>
    <row r="1939" spans="5:5" ht="18" hidden="1" customHeight="1">
      <c r="E1939" s="17"/>
    </row>
    <row r="1940" spans="5:5" ht="18" hidden="1" customHeight="1">
      <c r="E1940" s="17"/>
    </row>
    <row r="1941" spans="5:5" ht="18" hidden="1" customHeight="1">
      <c r="E1941" s="17"/>
    </row>
    <row r="1942" spans="5:5" ht="18" hidden="1" customHeight="1">
      <c r="E1942" s="17"/>
    </row>
    <row r="1943" spans="5:5" ht="18" hidden="1" customHeight="1">
      <c r="E1943" s="17"/>
    </row>
    <row r="1944" spans="5:5" ht="18" hidden="1" customHeight="1">
      <c r="E1944" s="17"/>
    </row>
    <row r="1945" spans="5:5" ht="18" hidden="1" customHeight="1">
      <c r="E1945" s="17"/>
    </row>
    <row r="1946" spans="5:5" ht="18" hidden="1" customHeight="1">
      <c r="E1946" s="17"/>
    </row>
    <row r="1947" spans="5:5" ht="18" hidden="1" customHeight="1">
      <c r="E1947" s="17"/>
    </row>
    <row r="1948" spans="5:5" ht="18" hidden="1" customHeight="1">
      <c r="E1948" s="17"/>
    </row>
    <row r="1949" spans="5:5" ht="18" hidden="1" customHeight="1">
      <c r="E1949" s="17"/>
    </row>
    <row r="1950" spans="5:5" ht="18" hidden="1" customHeight="1">
      <c r="E1950" s="17"/>
    </row>
    <row r="1951" spans="5:5" ht="18" hidden="1" customHeight="1">
      <c r="E1951" s="17"/>
    </row>
    <row r="1952" spans="5:5" ht="18" hidden="1" customHeight="1">
      <c r="E1952" s="17"/>
    </row>
    <row r="1953" spans="5:5" ht="18" hidden="1" customHeight="1">
      <c r="E1953" s="17"/>
    </row>
    <row r="1954" spans="5:5" ht="18" hidden="1" customHeight="1">
      <c r="E1954" s="17"/>
    </row>
    <row r="1955" spans="5:5" ht="18" hidden="1" customHeight="1">
      <c r="E1955" s="17"/>
    </row>
    <row r="1956" spans="5:5" ht="18" hidden="1" customHeight="1">
      <c r="E1956" s="17"/>
    </row>
    <row r="1957" spans="5:5" ht="18" hidden="1" customHeight="1">
      <c r="E1957" s="17"/>
    </row>
    <row r="1958" spans="5:5" ht="18" hidden="1" customHeight="1">
      <c r="E1958" s="17"/>
    </row>
    <row r="1959" spans="5:5" ht="18" hidden="1" customHeight="1">
      <c r="E1959" s="17"/>
    </row>
    <row r="1960" spans="5:5" ht="18" hidden="1" customHeight="1">
      <c r="E1960" s="17"/>
    </row>
    <row r="1961" spans="5:5" ht="18" hidden="1" customHeight="1">
      <c r="E1961" s="17"/>
    </row>
    <row r="1962" spans="5:5" ht="18" hidden="1" customHeight="1">
      <c r="E1962" s="17"/>
    </row>
    <row r="1963" spans="5:5" ht="18" hidden="1" customHeight="1">
      <c r="E1963" s="17"/>
    </row>
    <row r="1964" spans="5:5" ht="18" hidden="1" customHeight="1">
      <c r="E1964" s="17"/>
    </row>
    <row r="1965" spans="5:5" ht="18" hidden="1" customHeight="1">
      <c r="E1965" s="17"/>
    </row>
    <row r="1966" spans="5:5" ht="18" hidden="1" customHeight="1">
      <c r="E1966" s="17"/>
    </row>
    <row r="1967" spans="5:5" ht="18" hidden="1" customHeight="1">
      <c r="E1967" s="17"/>
    </row>
    <row r="1968" spans="5:5" ht="18" hidden="1" customHeight="1">
      <c r="E1968" s="17"/>
    </row>
    <row r="1969" spans="5:5" ht="18" hidden="1" customHeight="1">
      <c r="E1969" s="17"/>
    </row>
    <row r="1970" spans="5:5" ht="18" hidden="1" customHeight="1">
      <c r="E1970" s="17"/>
    </row>
    <row r="1971" spans="5:5" ht="18" hidden="1" customHeight="1">
      <c r="E1971" s="17"/>
    </row>
    <row r="1972" spans="5:5" ht="18" hidden="1" customHeight="1">
      <c r="E1972" s="17"/>
    </row>
    <row r="1973" spans="5:5" ht="18" hidden="1" customHeight="1">
      <c r="E1973" s="17"/>
    </row>
    <row r="1974" spans="5:5" ht="18" hidden="1" customHeight="1">
      <c r="E1974" s="17"/>
    </row>
    <row r="1975" spans="5:5" ht="18" hidden="1" customHeight="1">
      <c r="E1975" s="17"/>
    </row>
    <row r="1976" spans="5:5" ht="18" hidden="1" customHeight="1">
      <c r="E1976" s="17"/>
    </row>
    <row r="1977" spans="5:5" ht="18" hidden="1" customHeight="1">
      <c r="E1977" s="17"/>
    </row>
    <row r="1978" spans="5:5" ht="18" hidden="1" customHeight="1">
      <c r="E1978" s="17"/>
    </row>
    <row r="1979" spans="5:5" ht="18" hidden="1" customHeight="1">
      <c r="E1979" s="17"/>
    </row>
    <row r="1980" spans="5:5" ht="18" hidden="1" customHeight="1">
      <c r="E1980" s="17"/>
    </row>
    <row r="1981" spans="5:5" ht="18" hidden="1" customHeight="1">
      <c r="E1981" s="17"/>
    </row>
    <row r="1982" spans="5:5" ht="18" hidden="1" customHeight="1">
      <c r="E1982" s="17"/>
    </row>
    <row r="1983" spans="5:5" ht="18" hidden="1" customHeight="1">
      <c r="E1983" s="17"/>
    </row>
    <row r="1984" spans="5:5" ht="18" hidden="1" customHeight="1">
      <c r="E1984" s="17"/>
    </row>
    <row r="1985" spans="5:5" ht="18" hidden="1" customHeight="1">
      <c r="E1985" s="17"/>
    </row>
    <row r="1986" spans="5:5" ht="18" hidden="1" customHeight="1">
      <c r="E1986" s="17"/>
    </row>
    <row r="1987" spans="5:5" ht="18" hidden="1" customHeight="1">
      <c r="E1987" s="17"/>
    </row>
    <row r="1988" spans="5:5" ht="18" hidden="1" customHeight="1">
      <c r="E1988" s="17"/>
    </row>
    <row r="1989" spans="5:5" ht="18" hidden="1" customHeight="1">
      <c r="E1989" s="17"/>
    </row>
    <row r="1990" spans="5:5" ht="18" hidden="1" customHeight="1">
      <c r="E1990" s="17"/>
    </row>
    <row r="1991" spans="5:5" ht="18" hidden="1" customHeight="1">
      <c r="E1991" s="17"/>
    </row>
    <row r="1992" spans="5:5" ht="18" hidden="1" customHeight="1">
      <c r="E1992" s="17"/>
    </row>
    <row r="1993" spans="5:5" ht="18" hidden="1" customHeight="1">
      <c r="E1993" s="17"/>
    </row>
    <row r="1994" spans="5:5" ht="18" hidden="1" customHeight="1">
      <c r="E1994" s="17"/>
    </row>
    <row r="1995" spans="5:5" ht="18" hidden="1" customHeight="1">
      <c r="E1995" s="17"/>
    </row>
    <row r="1996" spans="5:5" ht="18" hidden="1" customHeight="1">
      <c r="E1996" s="17"/>
    </row>
    <row r="1997" spans="5:5" ht="18" hidden="1" customHeight="1">
      <c r="E1997" s="17"/>
    </row>
    <row r="1998" spans="5:5" ht="18" hidden="1" customHeight="1">
      <c r="E1998" s="17"/>
    </row>
    <row r="1999" spans="5:5" ht="18" hidden="1" customHeight="1">
      <c r="E1999" s="17"/>
    </row>
    <row r="2000" spans="5:5" ht="18" hidden="1" customHeight="1">
      <c r="E2000" s="17"/>
    </row>
    <row r="2001" spans="5:5" ht="18" hidden="1" customHeight="1">
      <c r="E2001" s="17"/>
    </row>
    <row r="2002" spans="5:5" ht="18" hidden="1" customHeight="1">
      <c r="E2002" s="17"/>
    </row>
    <row r="2003" spans="5:5" ht="18" hidden="1" customHeight="1">
      <c r="E2003" s="17"/>
    </row>
    <row r="2004" spans="5:5" ht="18" hidden="1" customHeight="1">
      <c r="E2004" s="17"/>
    </row>
    <row r="2005" spans="5:5" ht="18" hidden="1" customHeight="1">
      <c r="E2005" s="17"/>
    </row>
    <row r="2006" spans="5:5" ht="18" hidden="1" customHeight="1">
      <c r="E2006" s="17"/>
    </row>
    <row r="2007" spans="5:5" ht="18" hidden="1" customHeight="1">
      <c r="E2007" s="17"/>
    </row>
    <row r="2008" spans="5:5" ht="18" hidden="1" customHeight="1">
      <c r="E2008" s="17"/>
    </row>
    <row r="2009" spans="5:5" ht="18" hidden="1" customHeight="1">
      <c r="E2009" s="17"/>
    </row>
    <row r="2010" spans="5:5" ht="18" hidden="1" customHeight="1">
      <c r="E2010" s="17"/>
    </row>
    <row r="2011" spans="5:5" ht="18" hidden="1" customHeight="1">
      <c r="E2011" s="17"/>
    </row>
    <row r="2012" spans="5:5" ht="18" hidden="1" customHeight="1">
      <c r="E2012" s="17"/>
    </row>
    <row r="2013" spans="5:5" ht="18" hidden="1" customHeight="1">
      <c r="E2013" s="17"/>
    </row>
    <row r="2014" spans="5:5" ht="18" hidden="1" customHeight="1">
      <c r="E2014" s="17"/>
    </row>
    <row r="2015" spans="5:5" ht="18" hidden="1" customHeight="1">
      <c r="E2015" s="17"/>
    </row>
    <row r="2016" spans="5:5" ht="18" hidden="1" customHeight="1">
      <c r="E2016" s="17"/>
    </row>
    <row r="2017" spans="5:5" ht="18" hidden="1" customHeight="1">
      <c r="E2017" s="17"/>
    </row>
    <row r="2018" spans="5:5" ht="18" hidden="1" customHeight="1">
      <c r="E2018" s="17"/>
    </row>
    <row r="2019" spans="5:5" ht="18" hidden="1" customHeight="1">
      <c r="E2019" s="17"/>
    </row>
    <row r="2020" spans="5:5" ht="18" hidden="1" customHeight="1">
      <c r="E2020" s="17"/>
    </row>
    <row r="2021" spans="5:5" ht="18" hidden="1" customHeight="1">
      <c r="E2021" s="17"/>
    </row>
    <row r="2022" spans="5:5" ht="18" hidden="1" customHeight="1">
      <c r="E2022" s="17"/>
    </row>
    <row r="2023" spans="5:5" ht="18" hidden="1" customHeight="1">
      <c r="E2023" s="17"/>
    </row>
    <row r="2024" spans="5:5" ht="18" hidden="1" customHeight="1">
      <c r="E2024" s="17"/>
    </row>
    <row r="2025" spans="5:5" ht="18" hidden="1" customHeight="1">
      <c r="E2025" s="17"/>
    </row>
    <row r="2026" spans="5:5" ht="18" hidden="1" customHeight="1">
      <c r="E2026" s="17"/>
    </row>
    <row r="2027" spans="5:5" ht="18" hidden="1" customHeight="1">
      <c r="E2027" s="17"/>
    </row>
    <row r="2028" spans="5:5" ht="18" hidden="1" customHeight="1">
      <c r="E2028" s="17"/>
    </row>
    <row r="2029" spans="5:5" ht="18" hidden="1" customHeight="1">
      <c r="E2029" s="17"/>
    </row>
    <row r="2030" spans="5:5" ht="18" hidden="1" customHeight="1">
      <c r="E2030" s="17"/>
    </row>
    <row r="2031" spans="5:5" ht="18" hidden="1" customHeight="1">
      <c r="E2031" s="17"/>
    </row>
    <row r="2032" spans="5:5" ht="18" hidden="1" customHeight="1">
      <c r="E2032" s="17"/>
    </row>
    <row r="2033" spans="5:5" ht="18" hidden="1" customHeight="1">
      <c r="E2033" s="17"/>
    </row>
    <row r="2034" spans="5:5" ht="18" hidden="1" customHeight="1">
      <c r="E2034" s="17"/>
    </row>
    <row r="2035" spans="5:5" ht="18" hidden="1" customHeight="1">
      <c r="E2035" s="17"/>
    </row>
    <row r="2036" spans="5:5" ht="18" hidden="1" customHeight="1">
      <c r="E2036" s="17"/>
    </row>
    <row r="2037" spans="5:5" ht="18" hidden="1" customHeight="1">
      <c r="E2037" s="17"/>
    </row>
    <row r="2038" spans="5:5" ht="18" hidden="1" customHeight="1">
      <c r="E2038" s="17"/>
    </row>
    <row r="2039" spans="5:5" ht="18" hidden="1" customHeight="1">
      <c r="E2039" s="17"/>
    </row>
    <row r="2040" spans="5:5" ht="18" hidden="1" customHeight="1">
      <c r="E2040" s="17"/>
    </row>
    <row r="2041" spans="5:5" ht="18" hidden="1" customHeight="1">
      <c r="E2041" s="17"/>
    </row>
    <row r="2042" spans="5:5" ht="18" hidden="1" customHeight="1">
      <c r="E2042" s="17"/>
    </row>
    <row r="2043" spans="5:5" ht="18" hidden="1" customHeight="1">
      <c r="E2043" s="17"/>
    </row>
    <row r="2044" spans="5:5" ht="18" hidden="1" customHeight="1">
      <c r="E2044" s="17"/>
    </row>
    <row r="2045" spans="5:5" ht="18" hidden="1" customHeight="1">
      <c r="E2045" s="17"/>
    </row>
    <row r="2046" spans="5:5" ht="18" hidden="1" customHeight="1">
      <c r="E2046" s="17"/>
    </row>
    <row r="2047" spans="5:5" ht="18" hidden="1" customHeight="1">
      <c r="E2047" s="17"/>
    </row>
    <row r="2048" spans="5:5" ht="18" hidden="1" customHeight="1">
      <c r="E2048" s="17"/>
    </row>
    <row r="2049" spans="5:5" ht="18" hidden="1" customHeight="1">
      <c r="E2049" s="17"/>
    </row>
    <row r="2050" spans="5:5" ht="18" hidden="1" customHeight="1">
      <c r="E2050" s="17"/>
    </row>
    <row r="2051" spans="5:5" ht="18" hidden="1" customHeight="1">
      <c r="E2051" s="17"/>
    </row>
    <row r="2052" spans="5:5" ht="18" hidden="1" customHeight="1">
      <c r="E2052" s="17"/>
    </row>
    <row r="2053" spans="5:5" ht="18" hidden="1" customHeight="1">
      <c r="E2053" s="17"/>
    </row>
    <row r="2054" spans="5:5" ht="18" hidden="1" customHeight="1">
      <c r="E2054" s="17"/>
    </row>
    <row r="2055" spans="5:5" ht="18" hidden="1" customHeight="1">
      <c r="E2055" s="17"/>
    </row>
    <row r="2056" spans="5:5" ht="18" hidden="1" customHeight="1">
      <c r="E2056" s="17"/>
    </row>
    <row r="2057" spans="5:5" ht="18" hidden="1" customHeight="1">
      <c r="E2057" s="17"/>
    </row>
    <row r="2058" spans="5:5" ht="18" hidden="1" customHeight="1">
      <c r="E2058" s="17"/>
    </row>
    <row r="2059" spans="5:5" ht="18" hidden="1" customHeight="1">
      <c r="E2059" s="17"/>
    </row>
    <row r="2060" spans="5:5" ht="18" hidden="1" customHeight="1">
      <c r="E2060" s="17"/>
    </row>
    <row r="2061" spans="5:5" ht="18" hidden="1" customHeight="1">
      <c r="E2061" s="17"/>
    </row>
    <row r="2062" spans="5:5" ht="18" hidden="1" customHeight="1">
      <c r="E2062" s="17"/>
    </row>
    <row r="2063" spans="5:5" ht="18" hidden="1" customHeight="1">
      <c r="E2063" s="17"/>
    </row>
    <row r="2064" spans="5:5" ht="18" hidden="1" customHeight="1">
      <c r="E2064" s="17"/>
    </row>
    <row r="2065" spans="5:5" ht="18" hidden="1" customHeight="1">
      <c r="E2065" s="17"/>
    </row>
    <row r="2066" spans="5:5" ht="18" hidden="1" customHeight="1">
      <c r="E2066" s="17"/>
    </row>
    <row r="2067" spans="5:5" ht="18" hidden="1" customHeight="1">
      <c r="E2067" s="17"/>
    </row>
    <row r="2068" spans="5:5" ht="18" hidden="1" customHeight="1">
      <c r="E2068" s="17"/>
    </row>
    <row r="2069" spans="5:5" ht="18" hidden="1" customHeight="1">
      <c r="E2069" s="17"/>
    </row>
    <row r="2070" spans="5:5" ht="18" hidden="1" customHeight="1">
      <c r="E2070" s="17"/>
    </row>
    <row r="2071" spans="5:5" ht="18" hidden="1" customHeight="1">
      <c r="E2071" s="17"/>
    </row>
    <row r="2072" spans="5:5" ht="18" hidden="1" customHeight="1">
      <c r="E2072" s="17"/>
    </row>
    <row r="2073" spans="5:5" ht="18" hidden="1" customHeight="1">
      <c r="E2073" s="17"/>
    </row>
    <row r="2074" spans="5:5" ht="18" hidden="1" customHeight="1">
      <c r="E2074" s="17"/>
    </row>
    <row r="2075" spans="5:5" ht="18" hidden="1" customHeight="1">
      <c r="E2075" s="17"/>
    </row>
    <row r="2076" spans="5:5" ht="18" hidden="1" customHeight="1">
      <c r="E2076" s="17"/>
    </row>
    <row r="2077" spans="5:5" ht="18" hidden="1" customHeight="1">
      <c r="E2077" s="17"/>
    </row>
    <row r="2078" spans="5:5" ht="18" hidden="1" customHeight="1">
      <c r="E2078" s="17"/>
    </row>
    <row r="2079" spans="5:5" ht="18" hidden="1" customHeight="1">
      <c r="E2079" s="17"/>
    </row>
    <row r="2080" spans="5:5" ht="18" hidden="1" customHeight="1">
      <c r="E2080" s="17"/>
    </row>
    <row r="2081" spans="5:5" ht="18" hidden="1" customHeight="1">
      <c r="E2081" s="17"/>
    </row>
    <row r="2082" spans="5:5" ht="18" hidden="1" customHeight="1">
      <c r="E2082" s="17"/>
    </row>
    <row r="2083" spans="5:5" ht="18" hidden="1" customHeight="1">
      <c r="E2083" s="17"/>
    </row>
    <row r="2084" spans="5:5" ht="18" hidden="1" customHeight="1">
      <c r="E2084" s="17"/>
    </row>
    <row r="2085" spans="5:5" ht="18" hidden="1" customHeight="1">
      <c r="E2085" s="17"/>
    </row>
    <row r="2086" spans="5:5" ht="18" hidden="1" customHeight="1">
      <c r="E2086" s="17"/>
    </row>
    <row r="2087" spans="5:5" ht="18" hidden="1" customHeight="1">
      <c r="E2087" s="17"/>
    </row>
    <row r="2088" spans="5:5" ht="18" hidden="1" customHeight="1">
      <c r="E2088" s="17"/>
    </row>
    <row r="2089" spans="5:5" ht="18" hidden="1" customHeight="1">
      <c r="E2089" s="17"/>
    </row>
    <row r="2090" spans="5:5" ht="18" hidden="1" customHeight="1">
      <c r="E2090" s="17"/>
    </row>
    <row r="2091" spans="5:5" ht="18" hidden="1" customHeight="1">
      <c r="E2091" s="17"/>
    </row>
    <row r="2092" spans="5:5" ht="18" hidden="1" customHeight="1">
      <c r="E2092" s="17"/>
    </row>
    <row r="2093" spans="5:5" ht="18" hidden="1" customHeight="1">
      <c r="E2093" s="17"/>
    </row>
    <row r="2094" spans="5:5" ht="18" hidden="1" customHeight="1">
      <c r="E2094" s="17"/>
    </row>
    <row r="2095" spans="5:5" ht="18" hidden="1" customHeight="1">
      <c r="E2095" s="17"/>
    </row>
    <row r="2096" spans="5:5" ht="18" hidden="1" customHeight="1">
      <c r="E2096" s="17"/>
    </row>
    <row r="2097" spans="5:5" ht="18" hidden="1" customHeight="1">
      <c r="E2097" s="17"/>
    </row>
    <row r="2098" spans="5:5" ht="18" hidden="1" customHeight="1">
      <c r="E2098" s="17"/>
    </row>
    <row r="2099" spans="5:5" ht="18" hidden="1" customHeight="1">
      <c r="E2099" s="17"/>
    </row>
    <row r="2100" spans="5:5" ht="18" hidden="1" customHeight="1">
      <c r="E2100" s="17"/>
    </row>
    <row r="2101" spans="5:5" ht="18" hidden="1" customHeight="1">
      <c r="E2101" s="17"/>
    </row>
    <row r="2102" spans="5:5" ht="18" hidden="1" customHeight="1">
      <c r="E2102" s="17"/>
    </row>
    <row r="2103" spans="5:5" ht="18" hidden="1" customHeight="1">
      <c r="E2103" s="17"/>
    </row>
    <row r="2104" spans="5:5" ht="18" hidden="1" customHeight="1">
      <c r="E2104" s="17"/>
    </row>
    <row r="2105" spans="5:5" ht="18" hidden="1" customHeight="1">
      <c r="E2105" s="17"/>
    </row>
    <row r="2106" spans="5:5" ht="18" hidden="1" customHeight="1">
      <c r="E2106" s="17"/>
    </row>
    <row r="2107" spans="5:5" ht="18" hidden="1" customHeight="1">
      <c r="E2107" s="17"/>
    </row>
    <row r="2108" spans="5:5" ht="18" hidden="1" customHeight="1">
      <c r="E2108" s="17"/>
    </row>
    <row r="2109" spans="5:5" ht="18" hidden="1" customHeight="1">
      <c r="E2109" s="17"/>
    </row>
    <row r="2110" spans="5:5" ht="18" hidden="1" customHeight="1">
      <c r="E2110" s="17"/>
    </row>
    <row r="2111" spans="5:5" ht="18" hidden="1" customHeight="1">
      <c r="E2111" s="17"/>
    </row>
    <row r="2112" spans="5:5" ht="18" hidden="1" customHeight="1">
      <c r="E2112" s="17"/>
    </row>
    <row r="2113" spans="5:5" ht="18" hidden="1" customHeight="1">
      <c r="E2113" s="17"/>
    </row>
    <row r="2114" spans="5:5" ht="18" hidden="1" customHeight="1">
      <c r="E2114" s="17"/>
    </row>
    <row r="2115" spans="5:5" ht="18" hidden="1" customHeight="1">
      <c r="E2115" s="17"/>
    </row>
    <row r="2116" spans="5:5" ht="18" hidden="1" customHeight="1">
      <c r="E2116" s="17"/>
    </row>
    <row r="2117" spans="5:5" ht="18" hidden="1" customHeight="1">
      <c r="E2117" s="17"/>
    </row>
    <row r="2118" spans="5:5" ht="18" hidden="1" customHeight="1">
      <c r="E2118" s="17"/>
    </row>
    <row r="2119" spans="5:5" ht="18" hidden="1" customHeight="1">
      <c r="E2119" s="17"/>
    </row>
    <row r="2120" spans="5:5" ht="18" hidden="1" customHeight="1">
      <c r="E2120" s="17"/>
    </row>
    <row r="2121" spans="5:5" ht="18" hidden="1" customHeight="1">
      <c r="E2121" s="17"/>
    </row>
    <row r="2122" spans="5:5" ht="18" hidden="1" customHeight="1">
      <c r="E2122" s="17"/>
    </row>
    <row r="2123" spans="5:5" ht="18" hidden="1" customHeight="1">
      <c r="E2123" s="17"/>
    </row>
    <row r="2124" spans="5:5" ht="18" hidden="1" customHeight="1">
      <c r="E2124" s="17"/>
    </row>
    <row r="2125" spans="5:5" ht="18" hidden="1" customHeight="1">
      <c r="E2125" s="17"/>
    </row>
    <row r="2126" spans="5:5" ht="18" hidden="1" customHeight="1">
      <c r="E2126" s="17"/>
    </row>
    <row r="2127" spans="5:5" ht="18" hidden="1" customHeight="1">
      <c r="E2127" s="17"/>
    </row>
    <row r="2128" spans="5:5" ht="18" hidden="1" customHeight="1">
      <c r="E2128" s="17"/>
    </row>
    <row r="2129" spans="5:5" ht="18" hidden="1" customHeight="1">
      <c r="E2129" s="17"/>
    </row>
    <row r="2130" spans="5:5" ht="18" hidden="1" customHeight="1">
      <c r="E2130" s="17"/>
    </row>
    <row r="2131" spans="5:5" ht="18" hidden="1" customHeight="1">
      <c r="E2131" s="17"/>
    </row>
    <row r="2132" spans="5:5" ht="18" hidden="1" customHeight="1">
      <c r="E2132" s="17"/>
    </row>
    <row r="2133" spans="5:5" ht="18" hidden="1" customHeight="1">
      <c r="E2133" s="17"/>
    </row>
    <row r="2134" spans="5:5" ht="18" hidden="1" customHeight="1">
      <c r="E2134" s="17"/>
    </row>
    <row r="2135" spans="5:5" ht="18" hidden="1" customHeight="1">
      <c r="E2135" s="17"/>
    </row>
    <row r="2136" spans="5:5" ht="18" hidden="1" customHeight="1">
      <c r="E2136" s="17"/>
    </row>
    <row r="2137" spans="5:5" ht="18" hidden="1" customHeight="1">
      <c r="E2137" s="17"/>
    </row>
    <row r="2138" spans="5:5" ht="18" hidden="1" customHeight="1">
      <c r="E2138" s="17"/>
    </row>
    <row r="2139" spans="5:5" ht="18" hidden="1" customHeight="1">
      <c r="E2139" s="17"/>
    </row>
    <row r="2140" spans="5:5" ht="18" hidden="1" customHeight="1">
      <c r="E2140" s="17"/>
    </row>
    <row r="2141" spans="5:5" ht="18" hidden="1" customHeight="1">
      <c r="E2141" s="17"/>
    </row>
    <row r="2142" spans="5:5" ht="18" hidden="1" customHeight="1">
      <c r="E2142" s="17"/>
    </row>
    <row r="2143" spans="5:5" ht="18" hidden="1" customHeight="1">
      <c r="E2143" s="17"/>
    </row>
    <row r="2144" spans="5:5" ht="18" hidden="1" customHeight="1">
      <c r="E2144" s="17"/>
    </row>
    <row r="2145" spans="5:5" ht="18" hidden="1" customHeight="1">
      <c r="E2145" s="17"/>
    </row>
    <row r="2146" spans="5:5" ht="18" hidden="1" customHeight="1">
      <c r="E2146" s="17"/>
    </row>
    <row r="2147" spans="5:5" ht="18" hidden="1" customHeight="1">
      <c r="E2147" s="17"/>
    </row>
    <row r="2148" spans="5:5" ht="18" hidden="1" customHeight="1">
      <c r="E2148" s="17"/>
    </row>
    <row r="2149" spans="5:5" ht="18" hidden="1" customHeight="1">
      <c r="E2149" s="17"/>
    </row>
    <row r="2150" spans="5:5" ht="18" hidden="1" customHeight="1">
      <c r="E2150" s="17"/>
    </row>
    <row r="2151" spans="5:5" ht="18" hidden="1" customHeight="1">
      <c r="E2151" s="17"/>
    </row>
    <row r="2152" spans="5:5" ht="18" hidden="1" customHeight="1">
      <c r="E2152" s="17"/>
    </row>
    <row r="2153" spans="5:5" ht="18" hidden="1" customHeight="1">
      <c r="E2153" s="17"/>
    </row>
    <row r="2154" spans="5:5" ht="18" hidden="1" customHeight="1">
      <c r="E2154" s="17"/>
    </row>
    <row r="2155" spans="5:5" ht="18" hidden="1" customHeight="1">
      <c r="E2155" s="17"/>
    </row>
    <row r="2156" spans="5:5" ht="18" hidden="1" customHeight="1">
      <c r="E2156" s="17"/>
    </row>
    <row r="2157" spans="5:5" ht="18" hidden="1" customHeight="1">
      <c r="E2157" s="17"/>
    </row>
    <row r="2158" spans="5:5" ht="18" hidden="1" customHeight="1">
      <c r="E2158" s="17"/>
    </row>
    <row r="2159" spans="5:5" ht="18" hidden="1" customHeight="1">
      <c r="E2159" s="17"/>
    </row>
    <row r="2160" spans="5:5" ht="18" hidden="1" customHeight="1">
      <c r="E2160" s="17"/>
    </row>
    <row r="2161" spans="5:5" ht="18" hidden="1" customHeight="1">
      <c r="E2161" s="17"/>
    </row>
    <row r="2162" spans="5:5" ht="18" hidden="1" customHeight="1">
      <c r="E2162" s="17"/>
    </row>
    <row r="2163" spans="5:5" ht="18" hidden="1" customHeight="1">
      <c r="E2163" s="17"/>
    </row>
    <row r="2164" spans="5:5" ht="18" hidden="1" customHeight="1">
      <c r="E2164" s="17"/>
    </row>
    <row r="2165" spans="5:5" ht="18" hidden="1" customHeight="1">
      <c r="E2165" s="17"/>
    </row>
    <row r="2166" spans="5:5" ht="18" hidden="1" customHeight="1">
      <c r="E2166" s="17"/>
    </row>
    <row r="2167" spans="5:5" ht="18" hidden="1" customHeight="1">
      <c r="E2167" s="17"/>
    </row>
    <row r="2168" spans="5:5" ht="18" hidden="1" customHeight="1">
      <c r="E2168" s="17"/>
    </row>
    <row r="2169" spans="5:5" ht="18" hidden="1" customHeight="1">
      <c r="E2169" s="17"/>
    </row>
    <row r="2170" spans="5:5" ht="18" hidden="1" customHeight="1">
      <c r="E2170" s="17"/>
    </row>
    <row r="2171" spans="5:5" ht="18" hidden="1" customHeight="1">
      <c r="E2171" s="17"/>
    </row>
    <row r="2172" spans="5:5" ht="18" hidden="1" customHeight="1">
      <c r="E2172" s="17"/>
    </row>
    <row r="2173" spans="5:5" ht="18" hidden="1" customHeight="1">
      <c r="E2173" s="17"/>
    </row>
    <row r="2174" spans="5:5" ht="18" hidden="1" customHeight="1">
      <c r="E2174" s="17"/>
    </row>
    <row r="2175" spans="5:5" ht="18" hidden="1" customHeight="1">
      <c r="E2175" s="17"/>
    </row>
    <row r="2176" spans="5:5" ht="18" hidden="1" customHeight="1">
      <c r="E2176" s="17"/>
    </row>
    <row r="2177" spans="5:5" ht="18" hidden="1" customHeight="1">
      <c r="E2177" s="17"/>
    </row>
    <row r="2178" spans="5:5" ht="18" hidden="1" customHeight="1">
      <c r="E2178" s="17"/>
    </row>
    <row r="2179" spans="5:5" ht="18" hidden="1" customHeight="1">
      <c r="E2179" s="17"/>
    </row>
    <row r="2180" spans="5:5" ht="18" hidden="1" customHeight="1">
      <c r="E2180" s="17"/>
    </row>
    <row r="2181" spans="5:5" ht="18" hidden="1" customHeight="1">
      <c r="E2181" s="17"/>
    </row>
    <row r="2182" spans="5:5" ht="18" hidden="1" customHeight="1">
      <c r="E2182" s="17"/>
    </row>
    <row r="2183" spans="5:5" ht="18" hidden="1" customHeight="1">
      <c r="E2183" s="17"/>
    </row>
    <row r="2184" spans="5:5" ht="18" hidden="1" customHeight="1">
      <c r="E2184" s="17"/>
    </row>
    <row r="2185" spans="5:5" ht="18" hidden="1" customHeight="1">
      <c r="E2185" s="17"/>
    </row>
    <row r="2186" spans="5:5" ht="18" hidden="1" customHeight="1">
      <c r="E2186" s="17"/>
    </row>
    <row r="2187" spans="5:5" ht="18" hidden="1" customHeight="1">
      <c r="E2187" s="17"/>
    </row>
    <row r="2188" spans="5:5" ht="18" hidden="1" customHeight="1">
      <c r="E2188" s="17"/>
    </row>
    <row r="2189" spans="5:5" ht="18" hidden="1" customHeight="1">
      <c r="E2189" s="17"/>
    </row>
    <row r="2190" spans="5:5" ht="18" hidden="1" customHeight="1">
      <c r="E2190" s="17"/>
    </row>
    <row r="2191" spans="5:5" ht="18" hidden="1" customHeight="1">
      <c r="E2191" s="17"/>
    </row>
    <row r="2192" spans="5:5" ht="18" hidden="1" customHeight="1">
      <c r="E2192" s="17"/>
    </row>
    <row r="2193" spans="5:5" ht="18" hidden="1" customHeight="1">
      <c r="E2193" s="17"/>
    </row>
    <row r="2194" spans="5:5" ht="18" hidden="1" customHeight="1">
      <c r="E2194" s="17"/>
    </row>
    <row r="2195" spans="5:5" ht="18" hidden="1" customHeight="1">
      <c r="E2195" s="17"/>
    </row>
    <row r="2196" spans="5:5" ht="18" hidden="1" customHeight="1">
      <c r="E2196" s="17"/>
    </row>
    <row r="2197" spans="5:5" ht="18" hidden="1" customHeight="1">
      <c r="E2197" s="17"/>
    </row>
    <row r="2198" spans="5:5" ht="18" hidden="1" customHeight="1">
      <c r="E2198" s="17"/>
    </row>
    <row r="2199" spans="5:5" ht="18" hidden="1" customHeight="1">
      <c r="E2199" s="17"/>
    </row>
    <row r="2200" spans="5:5" ht="18" hidden="1" customHeight="1">
      <c r="E2200" s="17"/>
    </row>
    <row r="2201" spans="5:5" ht="18" hidden="1" customHeight="1">
      <c r="E2201" s="17"/>
    </row>
    <row r="2202" spans="5:5" ht="18" hidden="1" customHeight="1">
      <c r="E2202" s="17"/>
    </row>
    <row r="2203" spans="5:5" ht="18" hidden="1" customHeight="1">
      <c r="E2203" s="17"/>
    </row>
    <row r="2204" spans="5:5" ht="18" hidden="1" customHeight="1">
      <c r="E2204" s="17"/>
    </row>
    <row r="2205" spans="5:5" ht="18" hidden="1" customHeight="1">
      <c r="E2205" s="17"/>
    </row>
    <row r="2206" spans="5:5" ht="18" hidden="1" customHeight="1">
      <c r="E2206" s="17"/>
    </row>
    <row r="2207" spans="5:5" ht="18" hidden="1" customHeight="1">
      <c r="E2207" s="17"/>
    </row>
    <row r="2208" spans="5:5" ht="18" hidden="1" customHeight="1">
      <c r="E2208" s="17"/>
    </row>
    <row r="2209" spans="5:5" ht="18" hidden="1" customHeight="1">
      <c r="E2209" s="17"/>
    </row>
    <row r="2210" spans="5:5" ht="18" hidden="1" customHeight="1">
      <c r="E2210" s="17"/>
    </row>
    <row r="2211" spans="5:5" ht="18" hidden="1" customHeight="1">
      <c r="E2211" s="17"/>
    </row>
    <row r="2212" spans="5:5" ht="18" hidden="1" customHeight="1">
      <c r="E2212" s="17"/>
    </row>
    <row r="2213" spans="5:5" ht="18" hidden="1" customHeight="1">
      <c r="E2213" s="17"/>
    </row>
    <row r="2214" spans="5:5" ht="18" hidden="1" customHeight="1">
      <c r="E2214" s="17"/>
    </row>
    <row r="2215" spans="5:5" ht="18" hidden="1" customHeight="1">
      <c r="E2215" s="17"/>
    </row>
    <row r="2216" spans="5:5" ht="18" hidden="1" customHeight="1">
      <c r="E2216" s="17"/>
    </row>
    <row r="2217" spans="5:5" ht="18" hidden="1" customHeight="1">
      <c r="E2217" s="17"/>
    </row>
    <row r="2218" spans="5:5" ht="18" hidden="1" customHeight="1">
      <c r="E2218" s="17"/>
    </row>
    <row r="2219" spans="5:5" ht="18" hidden="1" customHeight="1">
      <c r="E2219" s="17"/>
    </row>
    <row r="2220" spans="5:5" ht="18" hidden="1" customHeight="1">
      <c r="E2220" s="17"/>
    </row>
    <row r="2221" spans="5:5" ht="18" hidden="1" customHeight="1">
      <c r="E2221" s="17"/>
    </row>
    <row r="2222" spans="5:5" ht="18" hidden="1" customHeight="1">
      <c r="E2222" s="17"/>
    </row>
    <row r="2223" spans="5:5" ht="18" hidden="1" customHeight="1">
      <c r="E2223" s="17"/>
    </row>
    <row r="2224" spans="5:5" ht="18" hidden="1" customHeight="1">
      <c r="E2224" s="17"/>
    </row>
    <row r="2225" spans="5:5" ht="18" hidden="1" customHeight="1">
      <c r="E2225" s="17"/>
    </row>
    <row r="2226" spans="5:5" ht="18" hidden="1" customHeight="1">
      <c r="E2226" s="17"/>
    </row>
    <row r="2227" spans="5:5" ht="18" hidden="1" customHeight="1">
      <c r="E2227" s="17"/>
    </row>
    <row r="2228" spans="5:5" ht="18" hidden="1" customHeight="1">
      <c r="E2228" s="17"/>
    </row>
    <row r="2229" spans="5:5" ht="18" hidden="1" customHeight="1">
      <c r="E2229" s="17"/>
    </row>
    <row r="2230" spans="5:5" ht="18" hidden="1" customHeight="1">
      <c r="E2230" s="17"/>
    </row>
    <row r="2231" spans="5:5" ht="18" hidden="1" customHeight="1">
      <c r="E2231" s="17"/>
    </row>
    <row r="2232" spans="5:5" ht="18" hidden="1" customHeight="1">
      <c r="E2232" s="17"/>
    </row>
    <row r="2233" spans="5:5" ht="18" hidden="1" customHeight="1">
      <c r="E2233" s="17"/>
    </row>
    <row r="2234" spans="5:5" ht="18" hidden="1" customHeight="1">
      <c r="E2234" s="17"/>
    </row>
    <row r="2235" spans="5:5" ht="18" hidden="1" customHeight="1">
      <c r="E2235" s="17"/>
    </row>
    <row r="2236" spans="5:5" ht="18" hidden="1" customHeight="1">
      <c r="E2236" s="17"/>
    </row>
    <row r="2237" spans="5:5" ht="18" hidden="1" customHeight="1">
      <c r="E2237" s="17"/>
    </row>
    <row r="2238" spans="5:5" ht="18" hidden="1" customHeight="1">
      <c r="E2238" s="17"/>
    </row>
    <row r="2239" spans="5:5" ht="18" hidden="1" customHeight="1">
      <c r="E2239" s="17"/>
    </row>
    <row r="2240" spans="5:5" ht="18" hidden="1" customHeight="1">
      <c r="E2240" s="17"/>
    </row>
    <row r="2241" spans="5:5" ht="18" hidden="1" customHeight="1">
      <c r="E2241" s="17"/>
    </row>
    <row r="2242" spans="5:5" ht="18" hidden="1" customHeight="1">
      <c r="E2242" s="17"/>
    </row>
    <row r="2243" spans="5:5" ht="18" hidden="1" customHeight="1">
      <c r="E2243" s="17"/>
    </row>
    <row r="2244" spans="5:5" ht="18" hidden="1" customHeight="1">
      <c r="E2244" s="17"/>
    </row>
    <row r="2245" spans="5:5" ht="18" hidden="1" customHeight="1">
      <c r="E2245" s="17"/>
    </row>
    <row r="2246" spans="5:5" ht="18" hidden="1" customHeight="1">
      <c r="E2246" s="17"/>
    </row>
    <row r="2247" spans="5:5" ht="18" hidden="1" customHeight="1">
      <c r="E2247" s="17"/>
    </row>
    <row r="2248" spans="5:5" ht="18" hidden="1" customHeight="1">
      <c r="E2248" s="17"/>
    </row>
    <row r="2249" spans="5:5" ht="18" hidden="1" customHeight="1">
      <c r="E2249" s="17"/>
    </row>
    <row r="2250" spans="5:5" ht="18" hidden="1" customHeight="1">
      <c r="E2250" s="17"/>
    </row>
    <row r="2251" spans="5:5" ht="18" hidden="1" customHeight="1">
      <c r="E2251" s="17"/>
    </row>
    <row r="2252" spans="5:5" ht="18" hidden="1" customHeight="1">
      <c r="E2252" s="17"/>
    </row>
    <row r="2253" spans="5:5" ht="18" hidden="1" customHeight="1">
      <c r="E2253" s="17"/>
    </row>
    <row r="2254" spans="5:5" ht="18" hidden="1" customHeight="1">
      <c r="E2254" s="17"/>
    </row>
    <row r="2255" spans="5:5" ht="18" hidden="1" customHeight="1">
      <c r="E2255" s="17"/>
    </row>
    <row r="2256" spans="5:5" ht="18" hidden="1" customHeight="1">
      <c r="E2256" s="17"/>
    </row>
    <row r="2257" spans="5:5" ht="18" hidden="1" customHeight="1">
      <c r="E2257" s="17"/>
    </row>
    <row r="2258" spans="5:5" ht="18" hidden="1" customHeight="1">
      <c r="E2258" s="17"/>
    </row>
    <row r="2259" spans="5:5" ht="18" hidden="1" customHeight="1">
      <c r="E2259" s="17"/>
    </row>
    <row r="2260" spans="5:5" ht="18" hidden="1" customHeight="1">
      <c r="E2260" s="17"/>
    </row>
    <row r="2261" spans="5:5" ht="18" hidden="1" customHeight="1">
      <c r="E2261" s="17"/>
    </row>
    <row r="2262" spans="5:5" ht="18" hidden="1" customHeight="1">
      <c r="E2262" s="17"/>
    </row>
    <row r="2263" spans="5:5" ht="18" hidden="1" customHeight="1">
      <c r="E2263" s="17"/>
    </row>
    <row r="2264" spans="5:5" ht="18" hidden="1" customHeight="1">
      <c r="E2264" s="17"/>
    </row>
    <row r="2265" spans="5:5" ht="18" hidden="1" customHeight="1">
      <c r="E2265" s="17"/>
    </row>
    <row r="2266" spans="5:5" ht="18" hidden="1" customHeight="1">
      <c r="E2266" s="17"/>
    </row>
    <row r="2267" spans="5:5" ht="18" hidden="1" customHeight="1">
      <c r="E2267" s="17"/>
    </row>
    <row r="2268" spans="5:5" ht="18" hidden="1" customHeight="1">
      <c r="E2268" s="17"/>
    </row>
    <row r="2269" spans="5:5" ht="18" hidden="1" customHeight="1">
      <c r="E2269" s="17"/>
    </row>
    <row r="2270" spans="5:5" ht="18" hidden="1" customHeight="1">
      <c r="E2270" s="17"/>
    </row>
    <row r="2271" spans="5:5" ht="18" hidden="1" customHeight="1">
      <c r="E2271" s="17"/>
    </row>
    <row r="2272" spans="5:5" ht="18" hidden="1" customHeight="1">
      <c r="E2272" s="17"/>
    </row>
    <row r="2273" spans="5:5" ht="18" hidden="1" customHeight="1">
      <c r="E2273" s="17"/>
    </row>
    <row r="2274" spans="5:5" ht="18" hidden="1" customHeight="1">
      <c r="E2274" s="17"/>
    </row>
    <row r="2275" spans="5:5" ht="18" hidden="1" customHeight="1">
      <c r="E2275" s="17"/>
    </row>
    <row r="2276" spans="5:5" ht="18" hidden="1" customHeight="1">
      <c r="E2276" s="17"/>
    </row>
    <row r="2277" spans="5:5" ht="18" hidden="1" customHeight="1">
      <c r="E2277" s="17"/>
    </row>
    <row r="2278" spans="5:5" ht="18" hidden="1" customHeight="1">
      <c r="E2278" s="17"/>
    </row>
    <row r="2279" spans="5:5" ht="18" hidden="1" customHeight="1">
      <c r="E2279" s="17"/>
    </row>
    <row r="2280" spans="5:5" ht="18" hidden="1" customHeight="1">
      <c r="E2280" s="17"/>
    </row>
    <row r="2281" spans="5:5" ht="18" hidden="1" customHeight="1">
      <c r="E2281" s="17"/>
    </row>
    <row r="2282" spans="5:5" ht="18" hidden="1" customHeight="1">
      <c r="E2282" s="17"/>
    </row>
    <row r="2283" spans="5:5" ht="18" hidden="1" customHeight="1">
      <c r="E2283" s="17"/>
    </row>
    <row r="2284" spans="5:5" ht="18" hidden="1" customHeight="1">
      <c r="E2284" s="17"/>
    </row>
    <row r="2285" spans="5:5" ht="18" hidden="1" customHeight="1">
      <c r="E2285" s="17"/>
    </row>
    <row r="2286" spans="5:5" ht="18" hidden="1" customHeight="1">
      <c r="E2286" s="17"/>
    </row>
    <row r="2287" spans="5:5" ht="18" hidden="1" customHeight="1">
      <c r="E2287" s="17"/>
    </row>
    <row r="2288" spans="5:5" ht="18" hidden="1" customHeight="1">
      <c r="E2288" s="17"/>
    </row>
    <row r="2289" spans="5:5" ht="18" hidden="1" customHeight="1">
      <c r="E2289" s="17"/>
    </row>
    <row r="2290" spans="5:5" ht="18" hidden="1" customHeight="1">
      <c r="E2290" s="17"/>
    </row>
    <row r="2291" spans="5:5" ht="18" hidden="1" customHeight="1">
      <c r="E2291" s="17"/>
    </row>
    <row r="2292" spans="5:5" ht="18" hidden="1" customHeight="1">
      <c r="E2292" s="17"/>
    </row>
    <row r="2293" spans="5:5" ht="18" hidden="1" customHeight="1">
      <c r="E2293" s="17"/>
    </row>
    <row r="2294" spans="5:5" ht="18" hidden="1" customHeight="1">
      <c r="E2294" s="17"/>
    </row>
    <row r="2295" spans="5:5" ht="18" hidden="1" customHeight="1">
      <c r="E2295" s="17"/>
    </row>
    <row r="2296" spans="5:5" ht="18" hidden="1" customHeight="1">
      <c r="E2296" s="17"/>
    </row>
    <row r="2297" spans="5:5" ht="18" hidden="1" customHeight="1">
      <c r="E2297" s="17"/>
    </row>
    <row r="2298" spans="5:5" ht="18" hidden="1" customHeight="1">
      <c r="E2298" s="17"/>
    </row>
    <row r="2299" spans="5:5" ht="18" hidden="1" customHeight="1">
      <c r="E2299" s="17"/>
    </row>
    <row r="2300" spans="5:5" ht="18" hidden="1" customHeight="1">
      <c r="E2300" s="17"/>
    </row>
    <row r="2301" spans="5:5" ht="18" hidden="1" customHeight="1">
      <c r="E2301" s="17"/>
    </row>
    <row r="2302" spans="5:5" ht="18" hidden="1" customHeight="1">
      <c r="E2302" s="17"/>
    </row>
    <row r="2303" spans="5:5" ht="18" hidden="1" customHeight="1">
      <c r="E2303" s="17"/>
    </row>
    <row r="2304" spans="5:5" ht="18" hidden="1" customHeight="1">
      <c r="E2304" s="17"/>
    </row>
    <row r="2305" spans="5:5" ht="18" hidden="1" customHeight="1">
      <c r="E2305" s="17"/>
    </row>
    <row r="2306" spans="5:5" ht="18" hidden="1" customHeight="1">
      <c r="E2306" s="17"/>
    </row>
    <row r="2307" spans="5:5" ht="18" hidden="1" customHeight="1">
      <c r="E2307" s="17"/>
    </row>
    <row r="2308" spans="5:5" ht="18" hidden="1" customHeight="1">
      <c r="E2308" s="17"/>
    </row>
    <row r="2309" spans="5:5" ht="18" hidden="1" customHeight="1">
      <c r="E2309" s="17"/>
    </row>
    <row r="2310" spans="5:5" ht="18" hidden="1" customHeight="1">
      <c r="E2310" s="17"/>
    </row>
    <row r="2311" spans="5:5" ht="18" hidden="1" customHeight="1">
      <c r="E2311" s="17"/>
    </row>
    <row r="2312" spans="5:5" ht="18" hidden="1" customHeight="1">
      <c r="E2312" s="17"/>
    </row>
    <row r="2313" spans="5:5" ht="18" hidden="1" customHeight="1">
      <c r="E2313" s="17"/>
    </row>
    <row r="2314" spans="5:5" ht="18" hidden="1" customHeight="1">
      <c r="E2314" s="17"/>
    </row>
    <row r="2315" spans="5:5" ht="18" hidden="1" customHeight="1">
      <c r="E2315" s="17"/>
    </row>
    <row r="2316" spans="5:5" ht="18" hidden="1" customHeight="1">
      <c r="E2316" s="17"/>
    </row>
    <row r="2317" spans="5:5" ht="18" hidden="1" customHeight="1">
      <c r="E2317" s="17"/>
    </row>
    <row r="2318" spans="5:5" ht="18" hidden="1" customHeight="1">
      <c r="E2318" s="17"/>
    </row>
    <row r="2319" spans="5:5" ht="18" hidden="1" customHeight="1">
      <c r="E2319" s="17"/>
    </row>
    <row r="2320" spans="5:5" ht="18" hidden="1" customHeight="1">
      <c r="E2320" s="17"/>
    </row>
    <row r="2321" spans="5:5" ht="18" hidden="1" customHeight="1">
      <c r="E2321" s="17"/>
    </row>
    <row r="2322" spans="5:5" ht="18" hidden="1" customHeight="1">
      <c r="E2322" s="17"/>
    </row>
    <row r="2323" spans="5:5" ht="18" hidden="1" customHeight="1">
      <c r="E2323" s="17"/>
    </row>
    <row r="2324" spans="5:5" ht="18" hidden="1" customHeight="1">
      <c r="E2324" s="17"/>
    </row>
    <row r="2325" spans="5:5" ht="18" hidden="1" customHeight="1">
      <c r="E2325" s="17"/>
    </row>
    <row r="2326" spans="5:5" ht="18" hidden="1" customHeight="1">
      <c r="E2326" s="17"/>
    </row>
    <row r="2327" spans="5:5" ht="18" hidden="1" customHeight="1">
      <c r="E2327" s="17"/>
    </row>
    <row r="2328" spans="5:5" ht="18" hidden="1" customHeight="1">
      <c r="E2328" s="17"/>
    </row>
    <row r="2329" spans="5:5" ht="18" hidden="1" customHeight="1">
      <c r="E2329" s="17"/>
    </row>
    <row r="2330" spans="5:5" ht="18" hidden="1" customHeight="1">
      <c r="E2330" s="17"/>
    </row>
    <row r="2331" spans="5:5" ht="18" hidden="1" customHeight="1">
      <c r="E2331" s="17"/>
    </row>
    <row r="2332" spans="5:5" ht="18" hidden="1" customHeight="1">
      <c r="E2332" s="17"/>
    </row>
    <row r="2333" spans="5:5" ht="18" hidden="1" customHeight="1">
      <c r="E2333" s="17"/>
    </row>
    <row r="2334" spans="5:5" ht="18" hidden="1" customHeight="1">
      <c r="E2334" s="17"/>
    </row>
    <row r="2335" spans="5:5" ht="18" hidden="1" customHeight="1">
      <c r="E2335" s="17"/>
    </row>
    <row r="2336" spans="5:5" ht="18" hidden="1" customHeight="1">
      <c r="E2336" s="17"/>
    </row>
    <row r="2337" spans="5:5" ht="18" hidden="1" customHeight="1">
      <c r="E2337" s="17"/>
    </row>
    <row r="2338" spans="5:5" ht="18" hidden="1" customHeight="1">
      <c r="E2338" s="17"/>
    </row>
    <row r="2339" spans="5:5" ht="18" hidden="1" customHeight="1">
      <c r="E2339" s="17"/>
    </row>
    <row r="2340" spans="5:5" ht="18" hidden="1" customHeight="1">
      <c r="E2340" s="17"/>
    </row>
    <row r="2341" spans="5:5" ht="18" hidden="1" customHeight="1">
      <c r="E2341" s="17"/>
    </row>
    <row r="2342" spans="5:5" ht="18" hidden="1" customHeight="1">
      <c r="E2342" s="17"/>
    </row>
    <row r="2343" spans="5:5" ht="18" hidden="1" customHeight="1">
      <c r="E2343" s="17"/>
    </row>
    <row r="2344" spans="5:5" ht="18" hidden="1" customHeight="1">
      <c r="E2344" s="17"/>
    </row>
    <row r="2345" spans="5:5" ht="18" hidden="1" customHeight="1">
      <c r="E2345" s="17"/>
    </row>
    <row r="2346" spans="5:5" ht="18" hidden="1" customHeight="1">
      <c r="E2346" s="17"/>
    </row>
    <row r="2347" spans="5:5" ht="18" hidden="1" customHeight="1">
      <c r="E2347" s="17"/>
    </row>
    <row r="2348" spans="5:5" ht="18" hidden="1" customHeight="1">
      <c r="E2348" s="17"/>
    </row>
    <row r="2349" spans="5:5" ht="18" hidden="1" customHeight="1">
      <c r="E2349" s="17"/>
    </row>
    <row r="2350" spans="5:5" ht="18" hidden="1" customHeight="1">
      <c r="E2350" s="17"/>
    </row>
    <row r="2351" spans="5:5" ht="18" hidden="1" customHeight="1">
      <c r="E2351" s="17"/>
    </row>
    <row r="2352" spans="5:5" ht="18" hidden="1" customHeight="1">
      <c r="E2352" s="17"/>
    </row>
    <row r="2353" spans="5:5" ht="18" hidden="1" customHeight="1">
      <c r="E2353" s="17"/>
    </row>
    <row r="2354" spans="5:5" ht="18" hidden="1" customHeight="1">
      <c r="E2354" s="17"/>
    </row>
    <row r="2355" spans="5:5" ht="18" hidden="1" customHeight="1">
      <c r="E2355" s="17"/>
    </row>
    <row r="2356" spans="5:5" ht="18" hidden="1" customHeight="1">
      <c r="E2356" s="17"/>
    </row>
    <row r="2357" spans="5:5" ht="18" hidden="1" customHeight="1">
      <c r="E2357" s="17"/>
    </row>
    <row r="2358" spans="5:5" ht="18" hidden="1" customHeight="1">
      <c r="E2358" s="17"/>
    </row>
    <row r="2359" spans="5:5" ht="18" hidden="1" customHeight="1">
      <c r="E2359" s="17"/>
    </row>
    <row r="2360" spans="5:5" ht="18" hidden="1" customHeight="1">
      <c r="E2360" s="17"/>
    </row>
    <row r="2361" spans="5:5" ht="18" hidden="1" customHeight="1">
      <c r="E2361" s="17"/>
    </row>
    <row r="2362" spans="5:5" ht="18" hidden="1" customHeight="1">
      <c r="E2362" s="17"/>
    </row>
    <row r="2363" spans="5:5" ht="18" hidden="1" customHeight="1">
      <c r="E2363" s="17"/>
    </row>
    <row r="2364" spans="5:5" ht="18" hidden="1" customHeight="1">
      <c r="E2364" s="17"/>
    </row>
    <row r="2365" spans="5:5" ht="18" hidden="1" customHeight="1">
      <c r="E2365" s="17"/>
    </row>
    <row r="2366" spans="5:5" ht="18" hidden="1" customHeight="1">
      <c r="E2366" s="17"/>
    </row>
    <row r="2367" spans="5:5" ht="18" hidden="1" customHeight="1">
      <c r="E2367" s="17"/>
    </row>
    <row r="2368" spans="5:5" ht="18" hidden="1" customHeight="1">
      <c r="E2368" s="17"/>
    </row>
    <row r="2369" spans="5:5" ht="18" hidden="1" customHeight="1">
      <c r="E2369" s="17"/>
    </row>
    <row r="2370" spans="5:5" ht="18" hidden="1" customHeight="1">
      <c r="E2370" s="17"/>
    </row>
    <row r="2371" spans="5:5" ht="18" hidden="1" customHeight="1">
      <c r="E2371" s="17"/>
    </row>
    <row r="2372" spans="5:5" ht="18" hidden="1" customHeight="1">
      <c r="E2372" s="17"/>
    </row>
    <row r="2373" spans="5:5" ht="18" hidden="1" customHeight="1">
      <c r="E2373" s="17"/>
    </row>
    <row r="2374" spans="5:5" ht="18" hidden="1" customHeight="1">
      <c r="E2374" s="17"/>
    </row>
    <row r="2375" spans="5:5" ht="18" hidden="1" customHeight="1">
      <c r="E2375" s="17"/>
    </row>
    <row r="2376" spans="5:5" ht="18" hidden="1" customHeight="1">
      <c r="E2376" s="17"/>
    </row>
    <row r="2377" spans="5:5" ht="18" hidden="1" customHeight="1">
      <c r="E2377" s="17"/>
    </row>
    <row r="2378" spans="5:5" ht="18" hidden="1" customHeight="1">
      <c r="E2378" s="17"/>
    </row>
    <row r="2379" spans="5:5" ht="18" hidden="1" customHeight="1">
      <c r="E2379" s="17"/>
    </row>
    <row r="2380" spans="5:5" ht="18" hidden="1" customHeight="1">
      <c r="E2380" s="17"/>
    </row>
    <row r="2381" spans="5:5" ht="18" hidden="1" customHeight="1">
      <c r="E2381" s="17"/>
    </row>
    <row r="2382" spans="5:5" ht="18" hidden="1" customHeight="1">
      <c r="E2382" s="17"/>
    </row>
    <row r="2383" spans="5:5" ht="18" hidden="1" customHeight="1">
      <c r="E2383" s="17"/>
    </row>
    <row r="2384" spans="5:5" ht="18" hidden="1" customHeight="1">
      <c r="E2384" s="17"/>
    </row>
    <row r="2385" spans="5:5" ht="18" hidden="1" customHeight="1">
      <c r="E2385" s="17"/>
    </row>
    <row r="2386" spans="5:5" ht="18" hidden="1" customHeight="1">
      <c r="E2386" s="17"/>
    </row>
    <row r="2387" spans="5:5" ht="18" hidden="1" customHeight="1">
      <c r="E2387" s="17"/>
    </row>
    <row r="2388" spans="5:5" ht="18" hidden="1" customHeight="1">
      <c r="E2388" s="17"/>
    </row>
    <row r="2389" spans="5:5" ht="18" hidden="1" customHeight="1">
      <c r="E2389" s="17"/>
    </row>
    <row r="2390" spans="5:5" ht="18" hidden="1" customHeight="1">
      <c r="E2390" s="17"/>
    </row>
    <row r="2391" spans="5:5" ht="18" hidden="1" customHeight="1">
      <c r="E2391" s="17"/>
    </row>
    <row r="2392" spans="5:5" ht="18" hidden="1" customHeight="1">
      <c r="E2392" s="17"/>
    </row>
    <row r="2393" spans="5:5" ht="18" hidden="1" customHeight="1">
      <c r="E2393" s="17"/>
    </row>
    <row r="2394" spans="5:5" ht="18" hidden="1" customHeight="1">
      <c r="E2394" s="17"/>
    </row>
    <row r="2395" spans="5:5" ht="18" hidden="1" customHeight="1">
      <c r="E2395" s="17"/>
    </row>
    <row r="2396" spans="5:5" ht="18" hidden="1" customHeight="1">
      <c r="E2396" s="17"/>
    </row>
    <row r="2397" spans="5:5" ht="18" hidden="1" customHeight="1">
      <c r="E2397" s="17"/>
    </row>
    <row r="2398" spans="5:5" ht="18" hidden="1" customHeight="1">
      <c r="E2398" s="17"/>
    </row>
    <row r="2399" spans="5:5" ht="18" hidden="1" customHeight="1">
      <c r="E2399" s="17"/>
    </row>
    <row r="2400" spans="5:5" ht="18" hidden="1" customHeight="1">
      <c r="E2400" s="17"/>
    </row>
    <row r="2401" spans="5:5" ht="18" hidden="1" customHeight="1">
      <c r="E2401" s="17"/>
    </row>
    <row r="2402" spans="5:5" ht="18" hidden="1" customHeight="1">
      <c r="E2402" s="17"/>
    </row>
    <row r="2403" spans="5:5" ht="18" hidden="1" customHeight="1">
      <c r="E2403" s="17"/>
    </row>
    <row r="2404" spans="5:5" ht="18" hidden="1" customHeight="1">
      <c r="E2404" s="17"/>
    </row>
    <row r="2405" spans="5:5" ht="18" hidden="1" customHeight="1">
      <c r="E2405" s="17"/>
    </row>
    <row r="2406" spans="5:5" ht="18" hidden="1" customHeight="1">
      <c r="E2406" s="17"/>
    </row>
    <row r="2407" spans="5:5" ht="18" hidden="1" customHeight="1">
      <c r="E2407" s="17"/>
    </row>
    <row r="2408" spans="5:5" ht="18" hidden="1" customHeight="1">
      <c r="E2408" s="17"/>
    </row>
    <row r="2409" spans="5:5" ht="18" hidden="1" customHeight="1">
      <c r="E2409" s="17"/>
    </row>
    <row r="2410" spans="5:5" ht="18" hidden="1" customHeight="1">
      <c r="E2410" s="17"/>
    </row>
    <row r="2411" spans="5:5" ht="18" hidden="1" customHeight="1">
      <c r="E2411" s="17"/>
    </row>
    <row r="2412" spans="5:5" ht="18" hidden="1" customHeight="1">
      <c r="E2412" s="17"/>
    </row>
    <row r="2413" spans="5:5" ht="18" hidden="1" customHeight="1">
      <c r="E2413" s="17"/>
    </row>
    <row r="2414" spans="5:5" ht="18" hidden="1" customHeight="1">
      <c r="E2414" s="17"/>
    </row>
    <row r="2415" spans="5:5" ht="18" hidden="1" customHeight="1">
      <c r="E2415" s="17"/>
    </row>
    <row r="2416" spans="5:5" ht="18" hidden="1" customHeight="1">
      <c r="E2416" s="17"/>
    </row>
    <row r="2417" spans="5:5" ht="18" hidden="1" customHeight="1">
      <c r="E2417" s="17"/>
    </row>
    <row r="2418" spans="5:5" ht="18" hidden="1" customHeight="1">
      <c r="E2418" s="17"/>
    </row>
    <row r="2419" spans="5:5" ht="18" hidden="1" customHeight="1">
      <c r="E2419" s="17"/>
    </row>
    <row r="2420" spans="5:5" ht="18" hidden="1" customHeight="1">
      <c r="E2420" s="17"/>
    </row>
    <row r="2421" spans="5:5" ht="18" hidden="1" customHeight="1">
      <c r="E2421" s="17"/>
    </row>
    <row r="2422" spans="5:5" ht="18" hidden="1" customHeight="1">
      <c r="E2422" s="17"/>
    </row>
    <row r="2423" spans="5:5" ht="18" hidden="1" customHeight="1">
      <c r="E2423" s="17"/>
    </row>
    <row r="2424" spans="5:5" ht="18" hidden="1" customHeight="1">
      <c r="E2424" s="17"/>
    </row>
    <row r="2425" spans="5:5" ht="18" hidden="1" customHeight="1">
      <c r="E2425" s="17"/>
    </row>
    <row r="2426" spans="5:5" ht="18" hidden="1" customHeight="1">
      <c r="E2426" s="17"/>
    </row>
    <row r="2427" spans="5:5" ht="18" hidden="1" customHeight="1">
      <c r="E2427" s="17"/>
    </row>
    <row r="2428" spans="5:5" ht="18" hidden="1" customHeight="1">
      <c r="E2428" s="17"/>
    </row>
    <row r="2429" spans="5:5" ht="18" hidden="1" customHeight="1">
      <c r="E2429" s="17"/>
    </row>
    <row r="2430" spans="5:5" ht="18" hidden="1" customHeight="1">
      <c r="E2430" s="17"/>
    </row>
    <row r="2431" spans="5:5" ht="18" hidden="1" customHeight="1">
      <c r="E2431" s="17"/>
    </row>
    <row r="2432" spans="5:5" ht="18" hidden="1" customHeight="1">
      <c r="E2432" s="17"/>
    </row>
    <row r="2433" spans="5:5" ht="18" hidden="1" customHeight="1">
      <c r="E2433" s="17"/>
    </row>
    <row r="2434" spans="5:5" ht="18" hidden="1" customHeight="1">
      <c r="E2434" s="17"/>
    </row>
    <row r="2435" spans="5:5" ht="18" hidden="1" customHeight="1">
      <c r="E2435" s="17"/>
    </row>
    <row r="2436" spans="5:5" ht="18" hidden="1" customHeight="1">
      <c r="E2436" s="17"/>
    </row>
    <row r="2437" spans="5:5" ht="18" hidden="1" customHeight="1">
      <c r="E2437" s="17"/>
    </row>
    <row r="2438" spans="5:5" ht="18" hidden="1" customHeight="1">
      <c r="E2438" s="17"/>
    </row>
    <row r="2439" spans="5:5" ht="18" hidden="1" customHeight="1">
      <c r="E2439" s="17"/>
    </row>
    <row r="2440" spans="5:5" ht="18" hidden="1" customHeight="1">
      <c r="E2440" s="17"/>
    </row>
    <row r="2441" spans="5:5" ht="18" hidden="1" customHeight="1">
      <c r="E2441" s="17"/>
    </row>
    <row r="2442" spans="5:5" ht="18" hidden="1" customHeight="1">
      <c r="E2442" s="17"/>
    </row>
    <row r="2443" spans="5:5" ht="18" hidden="1" customHeight="1">
      <c r="E2443" s="17"/>
    </row>
    <row r="2444" spans="5:5" ht="18" hidden="1" customHeight="1">
      <c r="E2444" s="17"/>
    </row>
    <row r="2445" spans="5:5" ht="18" hidden="1" customHeight="1">
      <c r="E2445" s="17"/>
    </row>
    <row r="2446" spans="5:5" ht="18" hidden="1" customHeight="1">
      <c r="E2446" s="17"/>
    </row>
    <row r="2447" spans="5:5" ht="18" hidden="1" customHeight="1">
      <c r="E2447" s="17"/>
    </row>
    <row r="2448" spans="5:5" ht="18" hidden="1" customHeight="1">
      <c r="E2448" s="17"/>
    </row>
    <row r="2449" spans="5:5" ht="18" hidden="1" customHeight="1">
      <c r="E2449" s="17"/>
    </row>
    <row r="2450" spans="5:5" ht="18" hidden="1" customHeight="1">
      <c r="E2450" s="17"/>
    </row>
    <row r="2451" spans="5:5" ht="18" hidden="1" customHeight="1">
      <c r="E2451" s="17"/>
    </row>
    <row r="2452" spans="5:5" ht="18" hidden="1" customHeight="1">
      <c r="E2452" s="17"/>
    </row>
    <row r="2453" spans="5:5" ht="18" hidden="1" customHeight="1">
      <c r="E2453" s="17"/>
    </row>
    <row r="2454" spans="5:5" ht="18" hidden="1" customHeight="1">
      <c r="E2454" s="17"/>
    </row>
    <row r="2455" spans="5:5" ht="18" hidden="1" customHeight="1">
      <c r="E2455" s="17"/>
    </row>
    <row r="2456" spans="5:5" ht="18" hidden="1" customHeight="1">
      <c r="E2456" s="17"/>
    </row>
    <row r="2457" spans="5:5" ht="18" hidden="1" customHeight="1">
      <c r="E2457" s="17"/>
    </row>
    <row r="2458" spans="5:5" ht="18" hidden="1" customHeight="1">
      <c r="E2458" s="17"/>
    </row>
    <row r="2459" spans="5:5" ht="18" hidden="1" customHeight="1">
      <c r="E2459" s="17"/>
    </row>
    <row r="2460" spans="5:5" ht="18" hidden="1" customHeight="1">
      <c r="E2460" s="17"/>
    </row>
    <row r="2461" spans="5:5" ht="18" hidden="1" customHeight="1">
      <c r="E2461" s="17"/>
    </row>
    <row r="2462" spans="5:5" ht="18" hidden="1" customHeight="1">
      <c r="E2462" s="17"/>
    </row>
    <row r="2463" spans="5:5" ht="18" hidden="1" customHeight="1">
      <c r="E2463" s="17"/>
    </row>
    <row r="2464" spans="5:5" ht="18" hidden="1" customHeight="1">
      <c r="E2464" s="17"/>
    </row>
    <row r="2465" spans="5:5" ht="18" hidden="1" customHeight="1">
      <c r="E2465" s="17"/>
    </row>
    <row r="2466" spans="5:5" ht="18" hidden="1" customHeight="1">
      <c r="E2466" s="17"/>
    </row>
    <row r="2467" spans="5:5" ht="18" hidden="1" customHeight="1">
      <c r="E2467" s="17"/>
    </row>
    <row r="2468" spans="5:5" ht="18" hidden="1" customHeight="1">
      <c r="E2468" s="17"/>
    </row>
    <row r="2469" spans="5:5" ht="18" hidden="1" customHeight="1">
      <c r="E2469" s="17"/>
    </row>
    <row r="2470" spans="5:5" ht="18" hidden="1" customHeight="1">
      <c r="E2470" s="17"/>
    </row>
    <row r="2471" spans="5:5" ht="18" hidden="1" customHeight="1">
      <c r="E2471" s="17"/>
    </row>
    <row r="2472" spans="5:5" ht="18" hidden="1" customHeight="1">
      <c r="E2472" s="17"/>
    </row>
    <row r="2473" spans="5:5" ht="18" hidden="1" customHeight="1">
      <c r="E2473" s="17"/>
    </row>
    <row r="2474" spans="5:5" ht="18" hidden="1" customHeight="1">
      <c r="E2474" s="17"/>
    </row>
    <row r="2475" spans="5:5" ht="18" hidden="1" customHeight="1">
      <c r="E2475" s="17"/>
    </row>
    <row r="2476" spans="5:5" ht="18" hidden="1" customHeight="1">
      <c r="E2476" s="17"/>
    </row>
    <row r="2477" spans="5:5" ht="18" hidden="1" customHeight="1">
      <c r="E2477" s="17"/>
    </row>
    <row r="2478" spans="5:5" ht="18" hidden="1" customHeight="1">
      <c r="E2478" s="17"/>
    </row>
    <row r="2479" spans="5:5" ht="18" hidden="1" customHeight="1">
      <c r="E2479" s="17"/>
    </row>
    <row r="2480" spans="5:5" ht="18" hidden="1" customHeight="1">
      <c r="E2480" s="17"/>
    </row>
    <row r="2481" spans="5:5" ht="18" hidden="1" customHeight="1">
      <c r="E2481" s="17"/>
    </row>
    <row r="2482" spans="5:5" ht="18" hidden="1" customHeight="1">
      <c r="E2482" s="17"/>
    </row>
    <row r="2483" spans="5:5" ht="18" hidden="1" customHeight="1">
      <c r="E2483" s="17"/>
    </row>
    <row r="2484" spans="5:5" ht="18" hidden="1" customHeight="1">
      <c r="E2484" s="17"/>
    </row>
    <row r="2485" spans="5:5" ht="18" hidden="1" customHeight="1">
      <c r="E2485" s="17"/>
    </row>
    <row r="2486" spans="5:5" ht="18" hidden="1" customHeight="1">
      <c r="E2486" s="17"/>
    </row>
    <row r="2487" spans="5:5" ht="18" hidden="1" customHeight="1">
      <c r="E2487" s="17"/>
    </row>
    <row r="2488" spans="5:5" ht="18" hidden="1" customHeight="1">
      <c r="E2488" s="17"/>
    </row>
    <row r="2489" spans="5:5" ht="18" hidden="1" customHeight="1">
      <c r="E2489" s="17"/>
    </row>
    <row r="2490" spans="5:5" ht="18" hidden="1" customHeight="1">
      <c r="E2490" s="17"/>
    </row>
    <row r="2491" spans="5:5" ht="18" hidden="1" customHeight="1">
      <c r="E2491" s="17"/>
    </row>
    <row r="2492" spans="5:5" ht="18" hidden="1" customHeight="1">
      <c r="E2492" s="17"/>
    </row>
    <row r="2493" spans="5:5" ht="18" hidden="1" customHeight="1">
      <c r="E2493" s="17"/>
    </row>
    <row r="2494" spans="5:5" ht="18" hidden="1" customHeight="1">
      <c r="E2494" s="17"/>
    </row>
    <row r="2495" spans="5:5" ht="18" hidden="1" customHeight="1">
      <c r="E2495" s="17"/>
    </row>
    <row r="2496" spans="5:5" ht="18" hidden="1" customHeight="1">
      <c r="E2496" s="17"/>
    </row>
    <row r="2497" spans="5:5" ht="18" hidden="1" customHeight="1">
      <c r="E2497" s="17"/>
    </row>
    <row r="2498" spans="5:5" ht="18" hidden="1" customHeight="1">
      <c r="E2498" s="17"/>
    </row>
    <row r="2499" spans="5:5" ht="18" hidden="1" customHeight="1">
      <c r="E2499" s="17"/>
    </row>
    <row r="2500" spans="5:5" ht="18" hidden="1" customHeight="1">
      <c r="E2500" s="17"/>
    </row>
    <row r="2501" spans="5:5" ht="18" hidden="1" customHeight="1">
      <c r="E2501" s="17"/>
    </row>
    <row r="2502" spans="5:5" ht="18" hidden="1" customHeight="1">
      <c r="E2502" s="17"/>
    </row>
    <row r="2503" spans="5:5" ht="18" hidden="1" customHeight="1">
      <c r="E2503" s="17"/>
    </row>
    <row r="2504" spans="5:5" ht="18" hidden="1" customHeight="1">
      <c r="E2504" s="17"/>
    </row>
    <row r="2505" spans="5:5" ht="18" hidden="1" customHeight="1">
      <c r="E2505" s="17"/>
    </row>
    <row r="2506" spans="5:5" ht="18" hidden="1" customHeight="1">
      <c r="E2506" s="17"/>
    </row>
    <row r="2507" spans="5:5" ht="18" hidden="1" customHeight="1">
      <c r="E2507" s="17"/>
    </row>
    <row r="2508" spans="5:5" ht="18" hidden="1" customHeight="1">
      <c r="E2508" s="17"/>
    </row>
    <row r="2509" spans="5:5" ht="18" hidden="1" customHeight="1">
      <c r="E2509" s="17"/>
    </row>
    <row r="2510" spans="5:5" ht="18" hidden="1" customHeight="1">
      <c r="E2510" s="17"/>
    </row>
    <row r="2511" spans="5:5" ht="18" hidden="1" customHeight="1">
      <c r="E2511" s="17"/>
    </row>
    <row r="2512" spans="5:5" ht="18" hidden="1" customHeight="1">
      <c r="E2512" s="17"/>
    </row>
    <row r="2513" spans="5:5" ht="18" hidden="1" customHeight="1">
      <c r="E2513" s="17"/>
    </row>
    <row r="2514" spans="5:5" ht="18" hidden="1" customHeight="1">
      <c r="E2514" s="17"/>
    </row>
    <row r="2515" spans="5:5" ht="18" hidden="1" customHeight="1">
      <c r="E2515" s="17"/>
    </row>
    <row r="2516" spans="5:5" ht="18" hidden="1" customHeight="1">
      <c r="E2516" s="17"/>
    </row>
    <row r="2517" spans="5:5" ht="18" hidden="1" customHeight="1">
      <c r="E2517" s="17"/>
    </row>
    <row r="2518" spans="5:5" ht="18" hidden="1" customHeight="1">
      <c r="E2518" s="17"/>
    </row>
    <row r="2519" spans="5:5" ht="18" hidden="1" customHeight="1">
      <c r="E2519" s="17"/>
    </row>
    <row r="2520" spans="5:5" ht="18" hidden="1" customHeight="1">
      <c r="E2520" s="17"/>
    </row>
    <row r="2521" spans="5:5" ht="18" hidden="1" customHeight="1">
      <c r="E2521" s="17"/>
    </row>
    <row r="2522" spans="5:5" ht="18" hidden="1" customHeight="1">
      <c r="E2522" s="17"/>
    </row>
    <row r="2523" spans="5:5" ht="18" hidden="1" customHeight="1">
      <c r="E2523" s="17"/>
    </row>
    <row r="2524" spans="5:5" ht="18" hidden="1" customHeight="1">
      <c r="E2524" s="17"/>
    </row>
    <row r="2525" spans="5:5" ht="18" hidden="1" customHeight="1">
      <c r="E2525" s="17"/>
    </row>
    <row r="2526" spans="5:5" ht="18" hidden="1" customHeight="1">
      <c r="E2526" s="17"/>
    </row>
    <row r="2527" spans="5:5" ht="18" hidden="1" customHeight="1">
      <c r="E2527" s="17"/>
    </row>
    <row r="2528" spans="5:5" ht="18" hidden="1" customHeight="1">
      <c r="E2528" s="17"/>
    </row>
    <row r="2529" spans="5:5" ht="18" hidden="1" customHeight="1">
      <c r="E2529" s="17"/>
    </row>
    <row r="2530" spans="5:5" ht="18" hidden="1" customHeight="1">
      <c r="E2530" s="17"/>
    </row>
    <row r="2531" spans="5:5" ht="18" hidden="1" customHeight="1">
      <c r="E2531" s="17"/>
    </row>
    <row r="2532" spans="5:5" ht="18" hidden="1" customHeight="1">
      <c r="E2532" s="17"/>
    </row>
    <row r="2533" spans="5:5" ht="18" hidden="1" customHeight="1">
      <c r="E2533" s="17"/>
    </row>
    <row r="2534" spans="5:5" ht="18" hidden="1" customHeight="1">
      <c r="E2534" s="17"/>
    </row>
    <row r="2535" spans="5:5" ht="18" hidden="1" customHeight="1">
      <c r="E2535" s="17"/>
    </row>
    <row r="2536" spans="5:5" ht="18" hidden="1" customHeight="1">
      <c r="E2536" s="17"/>
    </row>
    <row r="2537" spans="5:5" ht="18" hidden="1" customHeight="1">
      <c r="E2537" s="17"/>
    </row>
    <row r="2538" spans="5:5" ht="18" hidden="1" customHeight="1">
      <c r="E2538" s="17"/>
    </row>
    <row r="2539" spans="5:5" ht="18" hidden="1" customHeight="1">
      <c r="E2539" s="17"/>
    </row>
    <row r="2540" spans="5:5" ht="18" hidden="1" customHeight="1">
      <c r="E2540" s="17"/>
    </row>
    <row r="2541" spans="5:5" ht="18" hidden="1" customHeight="1">
      <c r="E2541" s="17"/>
    </row>
    <row r="2542" spans="5:5" ht="18" hidden="1" customHeight="1">
      <c r="E2542" s="17"/>
    </row>
    <row r="2543" spans="5:5" ht="18" hidden="1" customHeight="1">
      <c r="E2543" s="17"/>
    </row>
    <row r="2544" spans="5:5" ht="18" hidden="1" customHeight="1">
      <c r="E2544" s="17"/>
    </row>
    <row r="2545" spans="5:5" ht="18" hidden="1" customHeight="1">
      <c r="E2545" s="17"/>
    </row>
    <row r="2546" spans="5:5" ht="18" hidden="1" customHeight="1">
      <c r="E2546" s="17"/>
    </row>
    <row r="2547" spans="5:5" ht="18" hidden="1" customHeight="1">
      <c r="E2547" s="17"/>
    </row>
    <row r="2548" spans="5:5" ht="18" hidden="1" customHeight="1">
      <c r="E2548" s="17"/>
    </row>
    <row r="2549" spans="5:5" ht="18" hidden="1" customHeight="1">
      <c r="E2549" s="17"/>
    </row>
    <row r="2550" spans="5:5" ht="18" hidden="1" customHeight="1">
      <c r="E2550" s="17"/>
    </row>
    <row r="2551" spans="5:5" ht="18" hidden="1" customHeight="1">
      <c r="E2551" s="17"/>
    </row>
    <row r="2552" spans="5:5" ht="18" hidden="1" customHeight="1">
      <c r="E2552" s="17"/>
    </row>
    <row r="2553" spans="5:5" ht="18" hidden="1" customHeight="1">
      <c r="E2553" s="17"/>
    </row>
    <row r="2554" spans="5:5" ht="18" hidden="1" customHeight="1">
      <c r="E2554" s="17"/>
    </row>
    <row r="2555" spans="5:5" ht="18" hidden="1" customHeight="1">
      <c r="E2555" s="17"/>
    </row>
    <row r="2556" spans="5:5" ht="18" hidden="1" customHeight="1">
      <c r="E2556" s="17"/>
    </row>
    <row r="2557" spans="5:5" ht="18" hidden="1" customHeight="1">
      <c r="E2557" s="17"/>
    </row>
    <row r="2558" spans="5:5" ht="18" hidden="1" customHeight="1">
      <c r="E2558" s="17"/>
    </row>
    <row r="2559" spans="5:5" ht="18" hidden="1" customHeight="1">
      <c r="E2559" s="17"/>
    </row>
    <row r="2560" spans="5:5" ht="18" hidden="1" customHeight="1">
      <c r="E2560" s="17"/>
    </row>
    <row r="2561" spans="5:5" ht="18" hidden="1" customHeight="1">
      <c r="E2561" s="17"/>
    </row>
    <row r="2562" spans="5:5" ht="18" hidden="1" customHeight="1">
      <c r="E2562" s="17"/>
    </row>
    <row r="2563" spans="5:5" ht="18" hidden="1" customHeight="1">
      <c r="E2563" s="17"/>
    </row>
    <row r="2564" spans="5:5" ht="18" hidden="1" customHeight="1">
      <c r="E2564" s="17"/>
    </row>
    <row r="2565" spans="5:5" ht="18" hidden="1" customHeight="1">
      <c r="E2565" s="17"/>
    </row>
    <row r="2566" spans="5:5" ht="18" hidden="1" customHeight="1">
      <c r="E2566" s="17"/>
    </row>
    <row r="2567" spans="5:5" ht="18" hidden="1" customHeight="1">
      <c r="E2567" s="17"/>
    </row>
    <row r="2568" spans="5:5" ht="18" hidden="1" customHeight="1">
      <c r="E2568" s="17"/>
    </row>
    <row r="2569" spans="5:5" ht="18" hidden="1" customHeight="1">
      <c r="E2569" s="17"/>
    </row>
    <row r="2570" spans="5:5" ht="18" hidden="1" customHeight="1">
      <c r="E2570" s="17"/>
    </row>
    <row r="2571" spans="5:5" ht="18" hidden="1" customHeight="1">
      <c r="E2571" s="17"/>
    </row>
    <row r="2572" spans="5:5" ht="18" hidden="1" customHeight="1">
      <c r="E2572" s="17"/>
    </row>
    <row r="2573" spans="5:5" ht="18" hidden="1" customHeight="1">
      <c r="E2573" s="17"/>
    </row>
    <row r="2574" spans="5:5" ht="18" hidden="1" customHeight="1">
      <c r="E2574" s="17"/>
    </row>
    <row r="2575" spans="5:5" ht="18" hidden="1" customHeight="1">
      <c r="E2575" s="17"/>
    </row>
    <row r="2576" spans="5:5" ht="18" hidden="1" customHeight="1">
      <c r="E2576" s="17"/>
    </row>
    <row r="2577" spans="5:5" ht="18" hidden="1" customHeight="1">
      <c r="E2577" s="17"/>
    </row>
    <row r="2578" spans="5:5" ht="18" hidden="1" customHeight="1">
      <c r="E2578" s="17"/>
    </row>
    <row r="2579" spans="5:5" ht="18" hidden="1" customHeight="1">
      <c r="E2579" s="17"/>
    </row>
    <row r="2580" spans="5:5" ht="18" hidden="1" customHeight="1">
      <c r="E2580" s="17"/>
    </row>
    <row r="2581" spans="5:5" ht="18" hidden="1" customHeight="1">
      <c r="E2581" s="17"/>
    </row>
    <row r="2582" spans="5:5" ht="18" hidden="1" customHeight="1">
      <c r="E2582" s="17"/>
    </row>
  </sheetData>
  <autoFilter ref="A1:AL2582" xr:uid="{00000000-0009-0000-0000-00000C000000}">
    <filterColumn colId="1">
      <filters>
        <filter val="Ващенко"/>
        <filter val="Украинцева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4</vt:i4>
      </vt:variant>
    </vt:vector>
  </HeadingPairs>
  <TitlesOfParts>
    <vt:vector size="17" baseType="lpstr">
      <vt:lpstr>протокол</vt:lpstr>
      <vt:lpstr>ИТОГИ</vt:lpstr>
      <vt:lpstr>Оргео</vt:lpstr>
      <vt:lpstr>мандатка</vt:lpstr>
      <vt:lpstr>доп.сб.Мос</vt:lpstr>
      <vt:lpstr>старт</vt:lpstr>
      <vt:lpstr>приход</vt:lpstr>
      <vt:lpstr>ТАЙМИНГ</vt:lpstr>
      <vt:lpstr>Лист3</vt:lpstr>
      <vt:lpstr>Лист2</vt:lpstr>
      <vt:lpstr>лиц</vt:lpstr>
      <vt:lpstr>УМО</vt:lpstr>
      <vt:lpstr>ИАС</vt:lpstr>
      <vt:lpstr>старт!Заголовки_для_печати</vt:lpstr>
      <vt:lpstr>мандатка!Область_печати</vt:lpstr>
      <vt:lpstr>протокол!Область_печати</vt:lpstr>
      <vt:lpstr>старт!Область_печати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Буткова Екатерина</dc:creator>
  <cp:lastModifiedBy>Буткова Екатерина</cp:lastModifiedBy>
  <cp:lastPrinted>2026-03-02T13:36:14Z</cp:lastPrinted>
  <dcterms:created xsi:type="dcterms:W3CDTF">2026-02-24T05:05:46Z</dcterms:created>
  <dcterms:modified xsi:type="dcterms:W3CDTF">2026-03-04T06:18:06Z</dcterms:modified>
</cp:coreProperties>
</file>